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320" windowHeight="7995" firstSheet="3" activeTab="7"/>
  </bookViews>
  <sheets>
    <sheet name="TATA KELOLA" sheetId="2" r:id="rId1"/>
    <sheet name="KERJASAMA" sheetId="5" r:id="rId2"/>
    <sheet name="PENJAMINAN MUTU" sheetId="6" r:id="rId3"/>
    <sheet name="HASIL SURVEI KEPUASAN" sheetId="7" r:id="rId4"/>
    <sheet name="KEMAHASISWAAN &amp; ALUMNI" sheetId="8" r:id="rId5"/>
    <sheet name="SUMBER DAYA" sheetId="9" r:id="rId6"/>
    <sheet name="KURIKULUM" sheetId="10" r:id="rId7"/>
    <sheet name="INOVASI" sheetId="11" r:id="rId8"/>
  </sheets>
  <calcPr calcId="124519"/>
</workbook>
</file>

<file path=xl/calcChain.xml><?xml version="1.0" encoding="utf-8"?>
<calcChain xmlns="http://schemas.openxmlformats.org/spreadsheetml/2006/main">
  <c r="R56" i="11"/>
  <c r="H56"/>
  <c r="R55"/>
  <c r="H55"/>
  <c r="R54"/>
  <c r="H54"/>
  <c r="R53"/>
  <c r="H53"/>
  <c r="R52"/>
  <c r="H52"/>
  <c r="R51"/>
  <c r="H51"/>
  <c r="R50"/>
  <c r="H50"/>
  <c r="R49"/>
  <c r="H49"/>
  <c r="R48"/>
  <c r="H48"/>
  <c r="R47"/>
  <c r="H47"/>
  <c r="R46"/>
  <c r="H46"/>
  <c r="R45"/>
  <c r="H45"/>
  <c r="R44"/>
  <c r="H44"/>
  <c r="R43"/>
  <c r="H43"/>
  <c r="R42"/>
  <c r="H42"/>
  <c r="R41"/>
  <c r="H41"/>
  <c r="R40"/>
  <c r="H40"/>
  <c r="R39"/>
  <c r="H39"/>
  <c r="R38"/>
  <c r="H38"/>
  <c r="R37"/>
  <c r="H37"/>
  <c r="R36"/>
  <c r="H36"/>
  <c r="R35"/>
  <c r="H35"/>
  <c r="R34"/>
  <c r="H34"/>
  <c r="R33"/>
  <c r="H33"/>
  <c r="R32"/>
  <c r="H32"/>
  <c r="R31"/>
  <c r="H31"/>
  <c r="R30"/>
  <c r="H30"/>
  <c r="R29"/>
  <c r="H29"/>
  <c r="R28"/>
  <c r="H28"/>
  <c r="R27"/>
  <c r="H27"/>
  <c r="R26"/>
  <c r="H26"/>
  <c r="R25"/>
  <c r="H25"/>
  <c r="R24"/>
  <c r="H24"/>
  <c r="R23"/>
  <c r="H23"/>
  <c r="R22"/>
  <c r="H22"/>
  <c r="R21"/>
  <c r="H21"/>
  <c r="R20"/>
  <c r="H20"/>
  <c r="R19"/>
  <c r="H19"/>
  <c r="R18"/>
  <c r="H18"/>
  <c r="R17"/>
  <c r="H17"/>
  <c r="R16"/>
  <c r="H16"/>
  <c r="R15"/>
  <c r="H15"/>
  <c r="R14"/>
  <c r="H14"/>
  <c r="R13"/>
  <c r="H13"/>
  <c r="R12"/>
  <c r="H12"/>
  <c r="R11"/>
  <c r="H11"/>
  <c r="R10"/>
  <c r="H10"/>
  <c r="R9"/>
  <c r="H9"/>
  <c r="R8"/>
  <c r="H8"/>
  <c r="R7"/>
  <c r="H7"/>
  <c r="R6"/>
  <c r="H6"/>
  <c r="R56" i="10"/>
  <c r="H56"/>
  <c r="R55"/>
  <c r="H55"/>
  <c r="R54"/>
  <c r="H54"/>
  <c r="R53"/>
  <c r="H53"/>
  <c r="R52"/>
  <c r="H52"/>
  <c r="R51"/>
  <c r="H51"/>
  <c r="R50"/>
  <c r="H50"/>
  <c r="R49"/>
  <c r="H49"/>
  <c r="R48"/>
  <c r="H48"/>
  <c r="R47"/>
  <c r="H47"/>
  <c r="R46"/>
  <c r="H46"/>
  <c r="R45"/>
  <c r="H45"/>
  <c r="R44"/>
  <c r="H44"/>
  <c r="R43"/>
  <c r="H43"/>
  <c r="R42"/>
  <c r="H42"/>
  <c r="R41"/>
  <c r="H41"/>
  <c r="R40"/>
  <c r="H40"/>
  <c r="R39"/>
  <c r="H39"/>
  <c r="R38"/>
  <c r="H38"/>
  <c r="R37"/>
  <c r="H37"/>
  <c r="R36"/>
  <c r="H36"/>
  <c r="R35"/>
  <c r="H35"/>
  <c r="R34"/>
  <c r="H34"/>
  <c r="R33"/>
  <c r="H33"/>
  <c r="R32"/>
  <c r="H32"/>
  <c r="R31"/>
  <c r="H31"/>
  <c r="R30"/>
  <c r="H30"/>
  <c r="R29"/>
  <c r="H29"/>
  <c r="R28"/>
  <c r="H28"/>
  <c r="R27"/>
  <c r="H27"/>
  <c r="R26"/>
  <c r="H26"/>
  <c r="R25"/>
  <c r="H25"/>
  <c r="R24"/>
  <c r="H24"/>
  <c r="R23"/>
  <c r="H23"/>
  <c r="R22"/>
  <c r="H22"/>
  <c r="R21"/>
  <c r="H21"/>
  <c r="R20"/>
  <c r="H20"/>
  <c r="R19"/>
  <c r="H19"/>
  <c r="R18"/>
  <c r="H18"/>
  <c r="R17"/>
  <c r="H17"/>
  <c r="R16"/>
  <c r="H16"/>
  <c r="R15"/>
  <c r="H15"/>
  <c r="R14"/>
  <c r="H14"/>
  <c r="R13"/>
  <c r="H13"/>
  <c r="R12"/>
  <c r="H12"/>
  <c r="R11"/>
  <c r="H11"/>
  <c r="R10"/>
  <c r="H10"/>
  <c r="R9"/>
  <c r="H9"/>
  <c r="R8"/>
  <c r="H8"/>
  <c r="R7"/>
  <c r="H7"/>
  <c r="R6"/>
  <c r="H6"/>
  <c r="R56" i="9"/>
  <c r="H56"/>
  <c r="R55"/>
  <c r="H55"/>
  <c r="R54"/>
  <c r="H54"/>
  <c r="R53"/>
  <c r="H53"/>
  <c r="R52"/>
  <c r="H52"/>
  <c r="R51"/>
  <c r="H51"/>
  <c r="R50"/>
  <c r="H50"/>
  <c r="R49"/>
  <c r="H49"/>
  <c r="R48"/>
  <c r="H48"/>
  <c r="R47"/>
  <c r="H47"/>
  <c r="R46"/>
  <c r="H46"/>
  <c r="R45"/>
  <c r="H45"/>
  <c r="R44"/>
  <c r="H44"/>
  <c r="R43"/>
  <c r="H43"/>
  <c r="R42"/>
  <c r="H42"/>
  <c r="R41"/>
  <c r="H41"/>
  <c r="R40"/>
  <c r="H40"/>
  <c r="R39"/>
  <c r="H39"/>
  <c r="R38"/>
  <c r="H38"/>
  <c r="R37"/>
  <c r="H37"/>
  <c r="R36"/>
  <c r="H36"/>
  <c r="R35"/>
  <c r="H35"/>
  <c r="R34"/>
  <c r="H34"/>
  <c r="R33"/>
  <c r="H33"/>
  <c r="R32"/>
  <c r="H32"/>
  <c r="R31"/>
  <c r="H31"/>
  <c r="R30"/>
  <c r="H30"/>
  <c r="R29"/>
  <c r="H29"/>
  <c r="R28"/>
  <c r="H28"/>
  <c r="R27"/>
  <c r="H27"/>
  <c r="R26"/>
  <c r="H26"/>
  <c r="R25"/>
  <c r="H25"/>
  <c r="R24"/>
  <c r="H24"/>
  <c r="R23"/>
  <c r="H23"/>
  <c r="R22"/>
  <c r="H22"/>
  <c r="R21"/>
  <c r="H21"/>
  <c r="R20"/>
  <c r="H20"/>
  <c r="R19"/>
  <c r="H19"/>
  <c r="R18"/>
  <c r="H18"/>
  <c r="R17"/>
  <c r="H17"/>
  <c r="R16"/>
  <c r="H16"/>
  <c r="R15"/>
  <c r="H15"/>
  <c r="R14"/>
  <c r="H14"/>
  <c r="R13"/>
  <c r="H13"/>
  <c r="R12"/>
  <c r="H12"/>
  <c r="R11"/>
  <c r="H11"/>
  <c r="R10"/>
  <c r="H10"/>
  <c r="R9"/>
  <c r="H9"/>
  <c r="R8"/>
  <c r="H8"/>
  <c r="R7"/>
  <c r="H7"/>
  <c r="R6"/>
  <c r="H6"/>
  <c r="R56" i="8"/>
  <c r="H56"/>
  <c r="R55"/>
  <c r="H55"/>
  <c r="R54"/>
  <c r="H54"/>
  <c r="R53"/>
  <c r="H53"/>
  <c r="R52"/>
  <c r="H52"/>
  <c r="R51"/>
  <c r="H51"/>
  <c r="R50"/>
  <c r="H50"/>
  <c r="R49"/>
  <c r="H49"/>
  <c r="R48"/>
  <c r="H48"/>
  <c r="R47"/>
  <c r="H47"/>
  <c r="R46"/>
  <c r="H46"/>
  <c r="R45"/>
  <c r="H45"/>
  <c r="R44"/>
  <c r="H44"/>
  <c r="R43"/>
  <c r="H43"/>
  <c r="R42"/>
  <c r="H42"/>
  <c r="R41"/>
  <c r="H41"/>
  <c r="R40"/>
  <c r="H40"/>
  <c r="R39"/>
  <c r="H39"/>
  <c r="R38"/>
  <c r="H38"/>
  <c r="R37"/>
  <c r="H37"/>
  <c r="R36"/>
  <c r="H36"/>
  <c r="R35"/>
  <c r="H35"/>
  <c r="R34"/>
  <c r="H34"/>
  <c r="R33"/>
  <c r="H33"/>
  <c r="R32"/>
  <c r="H32"/>
  <c r="R31"/>
  <c r="H31"/>
  <c r="R30"/>
  <c r="H30"/>
  <c r="R29"/>
  <c r="H29"/>
  <c r="R28"/>
  <c r="H28"/>
  <c r="R27"/>
  <c r="H27"/>
  <c r="R26"/>
  <c r="H26"/>
  <c r="R25"/>
  <c r="H25"/>
  <c r="R24"/>
  <c r="H24"/>
  <c r="R23"/>
  <c r="H23"/>
  <c r="R22"/>
  <c r="H22"/>
  <c r="R21"/>
  <c r="H21"/>
  <c r="R20"/>
  <c r="H20"/>
  <c r="R19"/>
  <c r="H19"/>
  <c r="R18"/>
  <c r="H18"/>
  <c r="R17"/>
  <c r="H17"/>
  <c r="R16"/>
  <c r="H16"/>
  <c r="R15"/>
  <c r="H15"/>
  <c r="R14"/>
  <c r="H14"/>
  <c r="R13"/>
  <c r="H13"/>
  <c r="R12"/>
  <c r="H12"/>
  <c r="R11"/>
  <c r="H11"/>
  <c r="R10"/>
  <c r="H10"/>
  <c r="R9"/>
  <c r="H9"/>
  <c r="R8"/>
  <c r="H8"/>
  <c r="R7"/>
  <c r="H7"/>
  <c r="R6"/>
  <c r="H6"/>
  <c r="R56" i="7"/>
  <c r="H56"/>
  <c r="R55"/>
  <c r="H55"/>
  <c r="R54"/>
  <c r="H54"/>
  <c r="R53"/>
  <c r="H53"/>
  <c r="R52"/>
  <c r="H52"/>
  <c r="R51"/>
  <c r="H51"/>
  <c r="R50"/>
  <c r="H50"/>
  <c r="R49"/>
  <c r="H49"/>
  <c r="R48"/>
  <c r="H48"/>
  <c r="R47"/>
  <c r="H47"/>
  <c r="R46"/>
  <c r="H46"/>
  <c r="R45"/>
  <c r="H45"/>
  <c r="R44"/>
  <c r="H44"/>
  <c r="R43"/>
  <c r="H43"/>
  <c r="R42"/>
  <c r="H42"/>
  <c r="R41"/>
  <c r="H41"/>
  <c r="R40"/>
  <c r="H40"/>
  <c r="R39"/>
  <c r="H39"/>
  <c r="R38"/>
  <c r="H38"/>
  <c r="R37"/>
  <c r="H37"/>
  <c r="R36"/>
  <c r="H36"/>
  <c r="R35"/>
  <c r="H35"/>
  <c r="R34"/>
  <c r="H34"/>
  <c r="R33"/>
  <c r="H33"/>
  <c r="R32"/>
  <c r="H32"/>
  <c r="R31"/>
  <c r="H31"/>
  <c r="R30"/>
  <c r="H30"/>
  <c r="R29"/>
  <c r="H29"/>
  <c r="R28"/>
  <c r="H28"/>
  <c r="R27"/>
  <c r="H27"/>
  <c r="R26"/>
  <c r="H26"/>
  <c r="R25"/>
  <c r="H25"/>
  <c r="R24"/>
  <c r="H24"/>
  <c r="R23"/>
  <c r="H23"/>
  <c r="R22"/>
  <c r="H22"/>
  <c r="R21"/>
  <c r="H21"/>
  <c r="R20"/>
  <c r="H20"/>
  <c r="R19"/>
  <c r="H19"/>
  <c r="R18"/>
  <c r="H18"/>
  <c r="R17"/>
  <c r="H17"/>
  <c r="R16"/>
  <c r="H16"/>
  <c r="R15"/>
  <c r="H15"/>
  <c r="R14"/>
  <c r="H14"/>
  <c r="R13"/>
  <c r="H13"/>
  <c r="R12"/>
  <c r="H12"/>
  <c r="R11"/>
  <c r="H11"/>
  <c r="R10"/>
  <c r="H10"/>
  <c r="R9"/>
  <c r="H9"/>
  <c r="R8"/>
  <c r="H8"/>
  <c r="R7"/>
  <c r="H7"/>
  <c r="R6"/>
  <c r="H6"/>
  <c r="R56" i="6"/>
  <c r="H56"/>
  <c r="R55"/>
  <c r="H55"/>
  <c r="R54"/>
  <c r="H54"/>
  <c r="R53"/>
  <c r="H53"/>
  <c r="R52"/>
  <c r="H52"/>
  <c r="R51"/>
  <c r="H51"/>
  <c r="R50"/>
  <c r="H50"/>
  <c r="R49"/>
  <c r="H49"/>
  <c r="R48"/>
  <c r="H48"/>
  <c r="R47"/>
  <c r="H47"/>
  <c r="R46"/>
  <c r="H46"/>
  <c r="R45"/>
  <c r="H45"/>
  <c r="R44"/>
  <c r="H44"/>
  <c r="R43"/>
  <c r="H43"/>
  <c r="R42"/>
  <c r="H42"/>
  <c r="R41"/>
  <c r="H41"/>
  <c r="R40"/>
  <c r="H40"/>
  <c r="R39"/>
  <c r="H39"/>
  <c r="R38"/>
  <c r="H38"/>
  <c r="R37"/>
  <c r="H37"/>
  <c r="R36"/>
  <c r="H36"/>
  <c r="R35"/>
  <c r="H35"/>
  <c r="R34"/>
  <c r="H34"/>
  <c r="R33"/>
  <c r="H33"/>
  <c r="R32"/>
  <c r="H32"/>
  <c r="R31"/>
  <c r="H31"/>
  <c r="R30"/>
  <c r="H30"/>
  <c r="R29"/>
  <c r="H29"/>
  <c r="R28"/>
  <c r="H28"/>
  <c r="R27"/>
  <c r="H27"/>
  <c r="R26"/>
  <c r="H26"/>
  <c r="R25"/>
  <c r="H25"/>
  <c r="R24"/>
  <c r="H24"/>
  <c r="R23"/>
  <c r="H23"/>
  <c r="R22"/>
  <c r="H22"/>
  <c r="R21"/>
  <c r="H21"/>
  <c r="R20"/>
  <c r="H20"/>
  <c r="R19"/>
  <c r="H19"/>
  <c r="R18"/>
  <c r="H18"/>
  <c r="R17"/>
  <c r="H17"/>
  <c r="R16"/>
  <c r="H16"/>
  <c r="R15"/>
  <c r="H15"/>
  <c r="R14"/>
  <c r="H14"/>
  <c r="R13"/>
  <c r="H13"/>
  <c r="R12"/>
  <c r="H12"/>
  <c r="R11"/>
  <c r="H11"/>
  <c r="R10"/>
  <c r="H10"/>
  <c r="R9"/>
  <c r="H9"/>
  <c r="R8"/>
  <c r="H8"/>
  <c r="R7"/>
  <c r="H7"/>
  <c r="R6"/>
  <c r="H6"/>
  <c r="H56" i="5"/>
  <c r="R56"/>
  <c r="H55"/>
  <c r="R55"/>
  <c r="H54"/>
  <c r="R54"/>
  <c r="H53"/>
  <c r="R53"/>
  <c r="H52"/>
  <c r="R52"/>
  <c r="H51"/>
  <c r="R51"/>
  <c r="H50"/>
  <c r="R50"/>
  <c r="H49"/>
  <c r="R49"/>
  <c r="H48"/>
  <c r="R48"/>
  <c r="H47"/>
  <c r="R47"/>
  <c r="H46"/>
  <c r="R46"/>
  <c r="H45"/>
  <c r="R45"/>
  <c r="H44"/>
  <c r="R44"/>
  <c r="H43"/>
  <c r="R43"/>
  <c r="H42"/>
  <c r="R42"/>
  <c r="H41"/>
  <c r="R41"/>
  <c r="H40"/>
  <c r="R40"/>
  <c r="H39"/>
  <c r="R39"/>
  <c r="H38"/>
  <c r="R38"/>
  <c r="H37"/>
  <c r="R37"/>
  <c r="H36"/>
  <c r="R36"/>
  <c r="H35"/>
  <c r="R35"/>
  <c r="H34"/>
  <c r="R34"/>
  <c r="H33"/>
  <c r="R33"/>
  <c r="H32"/>
  <c r="R32"/>
  <c r="H31"/>
  <c r="R31"/>
  <c r="H30"/>
  <c r="R30"/>
  <c r="H29"/>
  <c r="R29"/>
  <c r="H28"/>
  <c r="R28"/>
  <c r="H27"/>
  <c r="R27"/>
  <c r="H26"/>
  <c r="R26"/>
  <c r="H25"/>
  <c r="R25"/>
  <c r="H24"/>
  <c r="R24"/>
  <c r="H23"/>
  <c r="R23"/>
  <c r="H22"/>
  <c r="R22"/>
  <c r="H21"/>
  <c r="R21"/>
  <c r="H20"/>
  <c r="R20"/>
  <c r="H19"/>
  <c r="R19"/>
  <c r="H18"/>
  <c r="R18"/>
  <c r="H17"/>
  <c r="R17"/>
  <c r="H16"/>
  <c r="R16"/>
  <c r="H15"/>
  <c r="R15"/>
  <c r="H14"/>
  <c r="R14"/>
  <c r="H13"/>
  <c r="R13"/>
  <c r="H12"/>
  <c r="R12"/>
  <c r="H11"/>
  <c r="R11"/>
  <c r="H10"/>
  <c r="R10"/>
  <c r="H9"/>
  <c r="R9"/>
  <c r="H8"/>
  <c r="R8"/>
  <c r="H7"/>
  <c r="R7"/>
  <c r="R6"/>
  <c r="H6"/>
  <c r="R6" i="2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6"/>
</calcChain>
</file>

<file path=xl/sharedStrings.xml><?xml version="1.0" encoding="utf-8"?>
<sst xmlns="http://schemas.openxmlformats.org/spreadsheetml/2006/main" count="1063" uniqueCount="119">
  <si>
    <t>no</t>
  </si>
  <si>
    <t>nama dokumen</t>
  </si>
  <si>
    <t>no SK</t>
  </si>
  <si>
    <t>tanggal dokumen (yyyymmdd)</t>
  </si>
  <si>
    <t>24</t>
  </si>
  <si>
    <t>01</t>
  </si>
  <si>
    <t>02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</si>
  <si>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</si>
  <si>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</si>
  <si>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</si>
  <si>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</si>
  <si>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</si>
  <si>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</si>
  <si>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</si>
  <si>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</si>
  <si>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</si>
  <si>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</si>
  <si>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</si>
  <si>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</si>
  <si>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</si>
  <si>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</si>
  <si>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</si>
  <si>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</si>
  <si>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</si>
  <si>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</si>
  <si>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</si>
  <si>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</si>
  <si>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</si>
  <si>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Kode Bankdok</t>
  </si>
  <si>
    <t>Kode Kebijakan Strategis</t>
  </si>
  <si>
    <t>Nama Unit</t>
  </si>
  <si>
    <t>Kode Struktural</t>
  </si>
  <si>
    <t>25</t>
  </si>
  <si>
    <t>LIST BANK DOKUMEN …………………………….</t>
  </si>
  <si>
    <t>Contoh</t>
  </si>
  <si>
    <t>001/UNUSA/Adm.SK/I/2050</t>
  </si>
  <si>
    <t>ABC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</si>
  <si>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</si>
  <si>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</si>
  <si>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</si>
  <si>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</si>
  <si>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</si>
  <si>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</si>
  <si>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</si>
  <si>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</si>
  <si>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</si>
  <si>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</si>
  <si>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</si>
  <si>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</si>
  <si>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</si>
  <si>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</si>
  <si>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</si>
  <si>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</si>
  <si>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</si>
  <si>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</si>
  <si>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</si>
  <si>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</si>
  <si>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</si>
  <si>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</si>
  <si>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</si>
  <si>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</si>
  <si>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</si>
  <si>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</si>
  <si>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Nomer Dokumen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</si>
  <si>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</si>
  <si>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</si>
  <si>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</si>
  <si>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</si>
  <si>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</si>
  <si>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</si>
  <si>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</si>
  <si>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</si>
  <si>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</si>
  <si>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</si>
  <si>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</si>
  <si>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</si>
  <si>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</si>
  <si>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</si>
  <si>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</si>
  <si>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</si>
  <si>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</si>
  <si>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</si>
  <si>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</si>
  <si>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</si>
  <si>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</si>
  <si>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</si>
  <si>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</si>
  <si>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</si>
  <si>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</si>
  <si>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</si>
  <si>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</si>
  <si>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</si>
  <si>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</si>
  <si>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</si>
  <si>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</si>
  <si>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</si>
  <si>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</si>
  <si>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</si>
  <si>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</si>
  <si>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</si>
  <si>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</si>
  <si>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</si>
  <si>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</si>
  <si>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</si>
  <si>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</si>
  <si>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</si>
  <si>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</si>
  <si>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</si>
  <si>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</si>
  <si>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</si>
  <si>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</si>
  <si>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</si>
  <si>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</si>
  <si>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</si>
  <si>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NOMOR DILANJUTKAN DARI DOKUMEN DENGAN SK</t>
  </si>
  <si>
    <t>DOKUMEN DENGAN SK</t>
  </si>
  <si>
    <t>DOKUMEN TANPA SK</t>
  </si>
  <si>
    <r>
      <t>NOMOR DILANJUTKAN DARI DOKUMEN TERAKHIR</t>
    </r>
    <r>
      <rPr>
        <b/>
        <sz val="11"/>
        <color rgb="FFFF0000"/>
        <rFont val="Calibri"/>
        <family val="2"/>
        <scheme val="minor"/>
      </rPr>
      <t xml:space="preserve"> TATA KELOLA</t>
    </r>
  </si>
  <si>
    <r>
      <t xml:space="preserve">NOMOR DILANJUTKAN DARI DOKUMEN DENGAN SK </t>
    </r>
    <r>
      <rPr>
        <b/>
        <sz val="11"/>
        <color rgb="FFFF0000"/>
        <rFont val="Calibri"/>
        <family val="2"/>
        <scheme val="minor"/>
      </rPr>
      <t>DI SHEET INI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</si>
</sst>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49" fontId="0" fillId="0" borderId="0" xfId="0" applyNumberFormat="1"/>
    <xf numFmtId="49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justify"/>
    </xf>
    <xf numFmtId="49" fontId="3" fillId="2" borderId="1" xfId="0" applyNumberFormat="1" applyFont="1" applyFill="1" applyBorder="1" applyAlignment="1">
      <alignment horizontal="justify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9" fontId="0" fillId="3" borderId="1" xfId="0" applyNumberFormat="1" applyFill="1" applyBorder="1"/>
    <xf numFmtId="0" fontId="0" fillId="3" borderId="1" xfId="0" applyFill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4" fillId="0" borderId="0" xfId="0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/>
    <xf numFmtId="49" fontId="4" fillId="0" borderId="1" xfId="0" applyNumberFormat="1" applyFont="1" applyBorder="1"/>
    <xf numFmtId="0" fontId="0" fillId="0" borderId="1" xfId="0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56"/>
  <sheetViews>
    <sheetView zoomScale="40" zoomScaleNormal="40" workbookViewId="0">
      <selection activeCell="A7" sqref="A7:I7"/>
    </sheetView>
  </sheetViews>
  <sheetFormatPr defaultRowHeight="15"/>
  <cols>
    <col min="1" max="1" width="4.5703125" bestFit="1" customWidth="1"/>
    <col min="2" max="2" width="48.7109375" customWidth="1"/>
    <col min="3" max="3" width="30" bestFit="1" customWidth="1"/>
    <col min="4" max="4" width="12.42578125" style="1" bestFit="1" customWidth="1"/>
    <col min="5" max="5" width="14.85546875" style="6" bestFit="1" customWidth="1"/>
    <col min="6" max="6" width="10.42578125" style="6" bestFit="1" customWidth="1"/>
    <col min="7" max="7" width="13" style="6" customWidth="1"/>
    <col min="8" max="8" width="123.28515625" style="6" bestFit="1" customWidth="1"/>
    <col min="9" max="9" width="12" style="19" customWidth="1"/>
    <col min="12" max="12" width="5.140625" bestFit="1" customWidth="1"/>
    <col min="13" max="13" width="41" customWidth="1"/>
    <col min="14" max="14" width="16.28515625" bestFit="1" customWidth="1"/>
    <col min="15" max="15" width="13.85546875" bestFit="1" customWidth="1"/>
    <col min="16" max="16" width="14.140625" bestFit="1" customWidth="1"/>
    <col min="17" max="17" width="13.42578125" bestFit="1" customWidth="1"/>
    <col min="18" max="18" width="35.42578125" bestFit="1" customWidth="1"/>
    <col min="19" max="19" width="12.5703125" bestFit="1" customWidth="1"/>
    <col min="20" max="20" width="22.28515625" bestFit="1" customWidth="1"/>
  </cols>
  <sheetData>
    <row r="2" spans="1:20" ht="23.25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ht="23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0">
      <c r="A4" s="25" t="s">
        <v>115</v>
      </c>
      <c r="B4" s="25"/>
      <c r="C4" s="25"/>
      <c r="D4" s="25"/>
      <c r="E4" s="25"/>
      <c r="F4" s="25"/>
      <c r="G4" s="25"/>
      <c r="H4" s="25"/>
      <c r="I4" s="25"/>
      <c r="L4" s="25" t="s">
        <v>116</v>
      </c>
      <c r="M4" s="25"/>
      <c r="N4" s="25"/>
      <c r="O4" s="25"/>
      <c r="P4" s="25"/>
      <c r="Q4" s="25"/>
      <c r="R4" s="25"/>
      <c r="S4" s="25"/>
    </row>
    <row r="5" spans="1:20" ht="45">
      <c r="A5" s="8" t="s">
        <v>0</v>
      </c>
      <c r="B5" s="8" t="s">
        <v>1</v>
      </c>
      <c r="C5" s="8" t="s">
        <v>2</v>
      </c>
      <c r="D5" s="9" t="s">
        <v>3</v>
      </c>
      <c r="E5" s="12" t="s">
        <v>31</v>
      </c>
      <c r="F5" s="12" t="s">
        <v>30</v>
      </c>
      <c r="G5" s="11" t="s">
        <v>29</v>
      </c>
      <c r="H5" s="10" t="s">
        <v>28</v>
      </c>
      <c r="I5" s="20" t="s">
        <v>63</v>
      </c>
      <c r="L5" s="8" t="s">
        <v>0</v>
      </c>
      <c r="M5" s="8" t="s">
        <v>1</v>
      </c>
      <c r="N5" s="9" t="s">
        <v>3</v>
      </c>
      <c r="O5" s="12" t="s">
        <v>31</v>
      </c>
      <c r="P5" s="12" t="s">
        <v>30</v>
      </c>
      <c r="Q5" s="11" t="s">
        <v>29</v>
      </c>
      <c r="R5" s="10" t="s">
        <v>28</v>
      </c>
      <c r="S5" s="20" t="s">
        <v>63</v>
      </c>
      <c r="T5" s="24" t="s">
        <v>114</v>
      </c>
    </row>
    <row r="6" spans="1:20">
      <c r="A6" s="13"/>
      <c r="B6" s="13" t="s">
        <v>34</v>
      </c>
      <c r="C6" s="13" t="s">
        <v>35</v>
      </c>
      <c r="D6" s="14">
        <v>201500101</v>
      </c>
      <c r="E6" s="15" t="s">
        <v>5</v>
      </c>
      <c r="F6" s="15" t="s">
        <v>36</v>
      </c>
      <c r="G6" s="15" t="s">
        <v>5</v>
      </c>
      <c r="H6" s="16" t="str">
        <f>CONCATENATE("[",E6,"-",F6,"-",G6,"]"," ",D6,"-",I6,"-",B6,"-","SK Rektor No.",C6)</f>
        <v>[01-ABC-01] 201500101-01-Contoh-SK Rektor No.001/UNUSA/Adm.SK/I/2050</v>
      </c>
      <c r="I6" s="21" t="s">
        <v>5</v>
      </c>
      <c r="L6" s="13"/>
      <c r="M6" s="13" t="s">
        <v>34</v>
      </c>
      <c r="N6" s="14">
        <v>201500101</v>
      </c>
      <c r="O6" s="15" t="s">
        <v>5</v>
      </c>
      <c r="P6" s="15" t="s">
        <v>36</v>
      </c>
      <c r="Q6" s="15" t="s">
        <v>5</v>
      </c>
      <c r="R6" s="16" t="str">
        <f>CONCATENATE("[",O6,"-",P6,"-",Q6,"]"," ",N6,"-",S6,"-",M6)</f>
        <v>[01-ABC-01] 201500101-51-Contoh</v>
      </c>
      <c r="S6" s="21" t="s">
        <v>62</v>
      </c>
      <c r="T6" s="24"/>
    </row>
    <row r="7" spans="1:20">
      <c r="A7" s="2">
        <v>1</v>
      </c>
      <c r="B7" s="2"/>
      <c r="C7" s="2"/>
      <c r="D7" s="3"/>
      <c r="E7" s="7"/>
      <c r="F7" s="7"/>
      <c r="G7" s="7"/>
      <c r="H7" s="23" t="str">
        <f t="shared" ref="H7:H56" si="0">CONCATENATE("[",E7,"-",F7,"-",G7,"]"," ",D7,"-",I7,"-",B7,"-","SK Rektor No.",C7)</f>
        <v>[--] -01--SK Rektor No.</v>
      </c>
      <c r="I7" s="22" t="s">
        <v>5</v>
      </c>
      <c r="L7" s="2">
        <v>1</v>
      </c>
      <c r="M7" s="2"/>
      <c r="N7" s="3"/>
      <c r="O7" s="7"/>
      <c r="P7" s="7"/>
      <c r="Q7" s="7"/>
      <c r="R7" s="23" t="str">
        <f>CONCATENATE("[",O7,"-",P7,"-",Q7,"]"," ",N7,"-",S7,"-",M7)</f>
        <v>[--] -52-</v>
      </c>
      <c r="S7" s="22" t="s">
        <v>64</v>
      </c>
    </row>
    <row r="8" spans="1:20">
      <c r="A8" s="2">
        <v>2</v>
      </c>
      <c r="B8" s="2"/>
      <c r="C8" s="2"/>
      <c r="D8" s="3"/>
      <c r="E8" s="7"/>
      <c r="F8" s="7"/>
      <c r="G8" s="7"/>
      <c r="H8" s="23" t="str">
        <f t="shared" si="0"/>
        <v>[--] -02--SK Rektor No.</v>
      </c>
      <c r="I8" s="22" t="s">
        <v>6</v>
      </c>
      <c r="L8" s="2">
        <v>2</v>
      </c>
      <c r="M8" s="2"/>
      <c r="N8" s="3"/>
      <c r="O8" s="7"/>
      <c r="P8" s="7"/>
      <c r="Q8" s="7"/>
      <c r="R8" s="23" t="str">
        <f>CONCATENATE("[",O8,"-",P8,"-",Q8,"]"," ",N8,"-",S8,"-",M8)</f>
        <v>[--] -53-</v>
      </c>
      <c r="S8" s="22" t="s">
        <v>65</v>
      </c>
    </row>
    <row r="9" spans="1:20">
      <c r="A9" s="2">
        <v>3</v>
      </c>
      <c r="B9" s="2"/>
      <c r="C9" s="2"/>
      <c r="D9" s="3"/>
      <c r="E9" s="7"/>
      <c r="F9" s="7"/>
      <c r="G9" s="7"/>
      <c r="H9" s="23" t="str">
        <f t="shared" si="0"/>
        <v>[--] -03--SK Rektor No.</v>
      </c>
      <c r="I9" s="22" t="s">
        <v>27</v>
      </c>
      <c r="L9" s="2">
        <v>3</v>
      </c>
      <c r="M9" s="2"/>
      <c r="N9" s="3"/>
      <c r="O9" s="7"/>
      <c r="P9" s="7"/>
      <c r="Q9" s="7"/>
      <c r="R9" s="23" t="str">
        <f>CONCATENATE("[",O9,"-",P9,"-",Q9,"]"," ",N9,"-",S9,"-",M9)</f>
        <v>[--] -54-</v>
      </c>
      <c r="S9" s="22" t="s">
        <v>66</v>
      </c>
    </row>
    <row r="10" spans="1:20">
      <c r="A10" s="2">
        <v>4</v>
      </c>
      <c r="B10" s="2"/>
      <c r="C10" s="2"/>
      <c r="D10" s="3"/>
      <c r="E10" s="7"/>
      <c r="F10" s="7"/>
      <c r="G10" s="7"/>
      <c r="H10" s="23" t="str">
        <f t="shared" si="0"/>
        <v>[--] -04--SK Rektor No.</v>
      </c>
      <c r="I10" s="22" t="s">
        <v>26</v>
      </c>
      <c r="L10" s="2">
        <v>4</v>
      </c>
      <c r="M10" s="2"/>
      <c r="N10" s="3"/>
      <c r="O10" s="7"/>
      <c r="P10" s="7"/>
      <c r="Q10" s="7"/>
      <c r="R10" s="23" t="str">
        <f>CONCATENATE("[",O10,"-",P10,"-",Q10,"]"," ",N10,"-",S10,"-",M10)</f>
        <v>[--] -55-</v>
      </c>
      <c r="S10" s="22" t="s">
        <v>67</v>
      </c>
    </row>
    <row r="11" spans="1:20">
      <c r="A11" s="2">
        <v>5</v>
      </c>
      <c r="B11" s="2"/>
      <c r="C11" s="2"/>
      <c r="D11" s="3"/>
      <c r="E11" s="7"/>
      <c r="F11" s="7"/>
      <c r="G11" s="7"/>
      <c r="H11" s="23" t="str">
        <f t="shared" si="0"/>
        <v>[--] -05--SK Rektor No.</v>
      </c>
      <c r="I11" s="22" t="s">
        <v>25</v>
      </c>
      <c r="L11" s="2">
        <v>5</v>
      </c>
      <c r="M11" s="2"/>
      <c r="N11" s="3"/>
      <c r="O11" s="7"/>
      <c r="P11" s="7"/>
      <c r="Q11" s="7"/>
      <c r="R11" s="23" t="str">
        <f>CONCATENATE("[",O11,"-",P11,"-",Q11,"]"," ",N11,"-",S11,"-",M11)</f>
        <v>[--] -56-</v>
      </c>
      <c r="S11" s="22" t="s">
        <v>68</v>
      </c>
    </row>
    <row r="12" spans="1:20">
      <c r="A12" s="2">
        <v>6</v>
      </c>
      <c r="B12" s="2"/>
      <c r="C12" s="2"/>
      <c r="D12" s="3"/>
      <c r="E12" s="7"/>
      <c r="F12" s="7"/>
      <c r="G12" s="7"/>
      <c r="H12" s="23" t="str">
        <f t="shared" si="0"/>
        <v>[--] -06--SK Rektor No.</v>
      </c>
      <c r="I12" s="22" t="s">
        <v>24</v>
      </c>
      <c r="L12" s="2">
        <v>6</v>
      </c>
      <c r="M12" s="2"/>
      <c r="N12" s="3"/>
      <c r="O12" s="7"/>
      <c r="P12" s="7"/>
      <c r="Q12" s="7"/>
      <c r="R12" s="23" t="str">
        <f>CONCATENATE("[",O12,"-",P12,"-",Q12,"]"," ",N12,"-",S12,"-",M12)</f>
        <v>[--] -57-</v>
      </c>
      <c r="S12" s="22" t="s">
        <v>69</v>
      </c>
    </row>
    <row r="13" spans="1:20">
      <c r="A13" s="2">
        <v>7</v>
      </c>
      <c r="B13" s="2"/>
      <c r="C13" s="2"/>
      <c r="D13" s="3"/>
      <c r="E13" s="7"/>
      <c r="F13" s="7"/>
      <c r="G13" s="7"/>
      <c r="H13" s="23" t="str">
        <f t="shared" si="0"/>
        <v>[--] -07--SK Rektor No.</v>
      </c>
      <c r="I13" s="22" t="s">
        <v>23</v>
      </c>
      <c r="L13" s="2">
        <v>7</v>
      </c>
      <c r="M13" s="2"/>
      <c r="N13" s="3"/>
      <c r="O13" s="7"/>
      <c r="P13" s="7"/>
      <c r="Q13" s="7"/>
      <c r="R13" s="23" t="str">
        <f>CONCATENATE("[",O13,"-",P13,"-",Q13,"]"," ",N13,"-",S13,"-",M13)</f>
        <v>[--] -58-</v>
      </c>
      <c r="S13" s="22" t="s">
        <v>70</v>
      </c>
    </row>
    <row r="14" spans="1:20">
      <c r="A14" s="2">
        <v>8</v>
      </c>
      <c r="B14" s="2"/>
      <c r="C14" s="2"/>
      <c r="D14" s="3"/>
      <c r="E14" s="7"/>
      <c r="F14" s="7"/>
      <c r="G14" s="7"/>
      <c r="H14" s="23" t="str">
        <f t="shared" si="0"/>
        <v>[--] -08--SK Rektor No.</v>
      </c>
      <c r="I14" s="22" t="s">
        <v>22</v>
      </c>
      <c r="L14" s="2">
        <v>8</v>
      </c>
      <c r="M14" s="2"/>
      <c r="N14" s="3"/>
      <c r="O14" s="7"/>
      <c r="P14" s="7"/>
      <c r="Q14" s="7"/>
      <c r="R14" s="23" t="str">
        <f>CONCATENATE("[",O14,"-",P14,"-",Q14,"]"," ",N14,"-",S14,"-",M14)</f>
        <v>[--] -59-</v>
      </c>
      <c r="S14" s="22" t="s">
        <v>71</v>
      </c>
    </row>
    <row r="15" spans="1:20">
      <c r="A15" s="2">
        <v>9</v>
      </c>
      <c r="B15" s="2"/>
      <c r="C15" s="2"/>
      <c r="D15" s="3"/>
      <c r="E15" s="7"/>
      <c r="F15" s="7"/>
      <c r="G15" s="7"/>
      <c r="H15" s="23" t="str">
        <f t="shared" si="0"/>
        <v>[--] -09--SK Rektor No.</v>
      </c>
      <c r="I15" s="22" t="s">
        <v>21</v>
      </c>
      <c r="L15" s="2">
        <v>9</v>
      </c>
      <c r="M15" s="2"/>
      <c r="N15" s="3"/>
      <c r="O15" s="7"/>
      <c r="P15" s="7"/>
      <c r="Q15" s="7"/>
      <c r="R15" s="23" t="str">
        <f>CONCATENATE("[",O15,"-",P15,"-",Q15,"]"," ",N15,"-",S15,"-",M15)</f>
        <v>[--] -60-</v>
      </c>
      <c r="S15" s="22" t="s">
        <v>72</v>
      </c>
    </row>
    <row r="16" spans="1:20">
      <c r="A16" s="2">
        <v>10</v>
      </c>
      <c r="B16" s="2"/>
      <c r="C16" s="2"/>
      <c r="D16" s="3"/>
      <c r="E16" s="7"/>
      <c r="F16" s="7"/>
      <c r="G16" s="7"/>
      <c r="H16" s="23" t="str">
        <f t="shared" si="0"/>
        <v>[--] -10--SK Rektor No.</v>
      </c>
      <c r="I16" s="22" t="s">
        <v>20</v>
      </c>
      <c r="L16" s="2">
        <v>10</v>
      </c>
      <c r="M16" s="2"/>
      <c r="N16" s="3"/>
      <c r="O16" s="7"/>
      <c r="P16" s="7"/>
      <c r="Q16" s="7"/>
      <c r="R16" s="23" t="str">
        <f>CONCATENATE("[",O16,"-",P16,"-",Q16,"]"," ",N16,"-",S16,"-",M16)</f>
        <v>[--] -61-</v>
      </c>
      <c r="S16" s="22" t="s">
        <v>73</v>
      </c>
    </row>
    <row r="17" spans="1:19">
      <c r="A17" s="2">
        <v>11</v>
      </c>
      <c r="B17" s="2"/>
      <c r="C17" s="2"/>
      <c r="D17" s="3"/>
      <c r="E17" s="7"/>
      <c r="F17" s="7"/>
      <c r="G17" s="7"/>
      <c r="H17" s="23" t="str">
        <f t="shared" si="0"/>
        <v>[--] -11--SK Rektor No.</v>
      </c>
      <c r="I17" s="22" t="s">
        <v>19</v>
      </c>
      <c r="L17" s="2">
        <v>11</v>
      </c>
      <c r="M17" s="2"/>
      <c r="N17" s="3"/>
      <c r="O17" s="7"/>
      <c r="P17" s="7"/>
      <c r="Q17" s="7"/>
      <c r="R17" s="23" t="str">
        <f>CONCATENATE("[",O17,"-",P17,"-",Q17,"]"," ",N17,"-",S17,"-",M17)</f>
        <v>[--] -62-</v>
      </c>
      <c r="S17" s="22" t="s">
        <v>74</v>
      </c>
    </row>
    <row r="18" spans="1:19">
      <c r="A18" s="2">
        <v>12</v>
      </c>
      <c r="B18" s="2"/>
      <c r="C18" s="2"/>
      <c r="D18" s="3"/>
      <c r="E18" s="7"/>
      <c r="F18" s="7"/>
      <c r="G18" s="7"/>
      <c r="H18" s="23" t="str">
        <f t="shared" si="0"/>
        <v>[--] -12--SK Rektor No.</v>
      </c>
      <c r="I18" s="22" t="s">
        <v>18</v>
      </c>
      <c r="L18" s="2">
        <v>12</v>
      </c>
      <c r="M18" s="2"/>
      <c r="N18" s="3"/>
      <c r="O18" s="7"/>
      <c r="P18" s="7"/>
      <c r="Q18" s="7"/>
      <c r="R18" s="23" t="str">
        <f>CONCATENATE("[",O18,"-",P18,"-",Q18,"]"," ",N18,"-",S18,"-",M18)</f>
        <v>[--] -63-</v>
      </c>
      <c r="S18" s="22" t="s">
        <v>75</v>
      </c>
    </row>
    <row r="19" spans="1:19">
      <c r="A19" s="2">
        <v>13</v>
      </c>
      <c r="B19" s="2"/>
      <c r="C19" s="2"/>
      <c r="D19" s="3"/>
      <c r="E19" s="7"/>
      <c r="F19" s="7"/>
      <c r="G19" s="7"/>
      <c r="H19" s="23" t="str">
        <f t="shared" si="0"/>
        <v>[--] -13--SK Rektor No.</v>
      </c>
      <c r="I19" s="22" t="s">
        <v>17</v>
      </c>
      <c r="L19" s="2">
        <v>13</v>
      </c>
      <c r="M19" s="2"/>
      <c r="N19" s="3"/>
      <c r="O19" s="7"/>
      <c r="P19" s="7"/>
      <c r="Q19" s="7"/>
      <c r="R19" s="23" t="str">
        <f>CONCATENATE("[",O19,"-",P19,"-",Q19,"]"," ",N19,"-",S19,"-",M19)</f>
        <v>[--] -64-</v>
      </c>
      <c r="S19" s="22" t="s">
        <v>76</v>
      </c>
    </row>
    <row r="20" spans="1:19">
      <c r="A20" s="2">
        <v>14</v>
      </c>
      <c r="B20" s="2"/>
      <c r="C20" s="2"/>
      <c r="D20" s="3"/>
      <c r="E20" s="7"/>
      <c r="F20" s="7"/>
      <c r="G20" s="7"/>
      <c r="H20" s="23" t="str">
        <f t="shared" si="0"/>
        <v>[--] -14--SK Rektor No.</v>
      </c>
      <c r="I20" s="22" t="s">
        <v>16</v>
      </c>
      <c r="L20" s="2">
        <v>14</v>
      </c>
      <c r="M20" s="2"/>
      <c r="N20" s="3"/>
      <c r="O20" s="7"/>
      <c r="P20" s="7"/>
      <c r="Q20" s="7"/>
      <c r="R20" s="23" t="str">
        <f>CONCATENATE("[",O20,"-",P20,"-",Q20,"]"," ",N20,"-",S20,"-",M20)</f>
        <v>[--] -65-</v>
      </c>
      <c r="S20" s="22" t="s">
        <v>77</v>
      </c>
    </row>
    <row r="21" spans="1:19">
      <c r="A21" s="2">
        <v>15</v>
      </c>
      <c r="B21" s="2"/>
      <c r="C21" s="2"/>
      <c r="D21" s="3"/>
      <c r="E21" s="7"/>
      <c r="F21" s="7"/>
      <c r="G21" s="7"/>
      <c r="H21" s="23" t="str">
        <f t="shared" si="0"/>
        <v>[--] -15--SK Rektor No.</v>
      </c>
      <c r="I21" s="22" t="s">
        <v>15</v>
      </c>
      <c r="L21" s="2">
        <v>15</v>
      </c>
      <c r="M21" s="2"/>
      <c r="N21" s="3"/>
      <c r="O21" s="7"/>
      <c r="P21" s="7"/>
      <c r="Q21" s="7"/>
      <c r="R21" s="23" t="str">
        <f>CONCATENATE("[",O21,"-",P21,"-",Q21,"]"," ",N21,"-",S21,"-",M21)</f>
        <v>[--] -66-</v>
      </c>
      <c r="S21" s="22" t="s">
        <v>78</v>
      </c>
    </row>
    <row r="22" spans="1:19">
      <c r="A22" s="2">
        <v>16</v>
      </c>
      <c r="B22" s="4"/>
      <c r="C22" s="2"/>
      <c r="D22" s="5"/>
      <c r="E22" s="7"/>
      <c r="F22" s="7"/>
      <c r="G22" s="7"/>
      <c r="H22" s="23" t="str">
        <f t="shared" si="0"/>
        <v>[--] -16--SK Rektor No.</v>
      </c>
      <c r="I22" s="22" t="s">
        <v>14</v>
      </c>
      <c r="L22" s="2">
        <v>16</v>
      </c>
      <c r="M22" s="4"/>
      <c r="N22" s="5"/>
      <c r="O22" s="7"/>
      <c r="P22" s="7"/>
      <c r="Q22" s="7"/>
      <c r="R22" s="23" t="str">
        <f>CONCATENATE("[",O22,"-",P22,"-",Q22,"]"," ",N22,"-",S22,"-",M22)</f>
        <v>[--] -67-</v>
      </c>
      <c r="S22" s="22" t="s">
        <v>79</v>
      </c>
    </row>
    <row r="23" spans="1:19">
      <c r="A23" s="2">
        <v>17</v>
      </c>
      <c r="B23" s="4"/>
      <c r="C23" s="2"/>
      <c r="D23" s="3"/>
      <c r="E23" s="7"/>
      <c r="F23" s="7"/>
      <c r="G23" s="7"/>
      <c r="H23" s="23" t="str">
        <f t="shared" si="0"/>
        <v>[--] -17--SK Rektor No.</v>
      </c>
      <c r="I23" s="22" t="s">
        <v>13</v>
      </c>
      <c r="L23" s="2">
        <v>17</v>
      </c>
      <c r="M23" s="4"/>
      <c r="N23" s="3"/>
      <c r="O23" s="7"/>
      <c r="P23" s="7"/>
      <c r="Q23" s="7"/>
      <c r="R23" s="23" t="str">
        <f>CONCATENATE("[",O23,"-",P23,"-",Q23,"]"," ",N23,"-",S23,"-",M23)</f>
        <v>[--] -68-</v>
      </c>
      <c r="S23" s="22" t="s">
        <v>80</v>
      </c>
    </row>
    <row r="24" spans="1:19">
      <c r="A24" s="2">
        <v>18</v>
      </c>
      <c r="B24" s="2"/>
      <c r="C24" s="2"/>
      <c r="D24" s="3"/>
      <c r="E24" s="7"/>
      <c r="F24" s="7"/>
      <c r="G24" s="7"/>
      <c r="H24" s="23" t="str">
        <f t="shared" si="0"/>
        <v>[--] -18--SK Rektor No.</v>
      </c>
      <c r="I24" s="22" t="s">
        <v>12</v>
      </c>
      <c r="L24" s="2">
        <v>18</v>
      </c>
      <c r="M24" s="2"/>
      <c r="N24" s="3"/>
      <c r="O24" s="7"/>
      <c r="P24" s="7"/>
      <c r="Q24" s="7"/>
      <c r="R24" s="23" t="str">
        <f>CONCATENATE("[",O24,"-",P24,"-",Q24,"]"," ",N24,"-",S24,"-",M24)</f>
        <v>[--] -69-</v>
      </c>
      <c r="S24" s="22" t="s">
        <v>81</v>
      </c>
    </row>
    <row r="25" spans="1:19">
      <c r="A25" s="2">
        <v>19</v>
      </c>
      <c r="B25" s="2"/>
      <c r="C25" s="2"/>
      <c r="D25" s="3"/>
      <c r="E25" s="7"/>
      <c r="F25" s="7"/>
      <c r="G25" s="7"/>
      <c r="H25" s="23" t="str">
        <f t="shared" si="0"/>
        <v>[--] -19--SK Rektor No.</v>
      </c>
      <c r="I25" s="22" t="s">
        <v>11</v>
      </c>
      <c r="L25" s="2">
        <v>19</v>
      </c>
      <c r="M25" s="2"/>
      <c r="N25" s="3"/>
      <c r="O25" s="7"/>
      <c r="P25" s="7"/>
      <c r="Q25" s="7"/>
      <c r="R25" s="23" t="str">
        <f>CONCATENATE("[",O25,"-",P25,"-",Q25,"]"," ",N25,"-",S25,"-",M25)</f>
        <v>[--] -70-</v>
      </c>
      <c r="S25" s="22" t="s">
        <v>82</v>
      </c>
    </row>
    <row r="26" spans="1:19">
      <c r="A26" s="2">
        <v>20</v>
      </c>
      <c r="B26" s="2"/>
      <c r="C26" s="2"/>
      <c r="D26" s="3"/>
      <c r="E26" s="7"/>
      <c r="F26" s="7"/>
      <c r="G26" s="7"/>
      <c r="H26" s="23" t="str">
        <f t="shared" si="0"/>
        <v>[--] -20--SK Rektor No.</v>
      </c>
      <c r="I26" s="22" t="s">
        <v>10</v>
      </c>
      <c r="L26" s="2">
        <v>20</v>
      </c>
      <c r="M26" s="2"/>
      <c r="N26" s="3"/>
      <c r="O26" s="7"/>
      <c r="P26" s="7"/>
      <c r="Q26" s="7"/>
      <c r="R26" s="23" t="str">
        <f>CONCATENATE("[",O26,"-",P26,"-",Q26,"]"," ",N26,"-",S26,"-",M26)</f>
        <v>[--] -71-</v>
      </c>
      <c r="S26" s="22" t="s">
        <v>83</v>
      </c>
    </row>
    <row r="27" spans="1:19">
      <c r="A27" s="2">
        <v>21</v>
      </c>
      <c r="B27" s="2"/>
      <c r="C27" s="2"/>
      <c r="D27" s="3"/>
      <c r="E27" s="7"/>
      <c r="F27" s="7"/>
      <c r="G27" s="7"/>
      <c r="H27" s="23" t="str">
        <f t="shared" si="0"/>
        <v>[--] -21--SK Rektor No.</v>
      </c>
      <c r="I27" s="22" t="s">
        <v>9</v>
      </c>
      <c r="L27" s="2">
        <v>21</v>
      </c>
      <c r="M27" s="2"/>
      <c r="N27" s="3"/>
      <c r="O27" s="7"/>
      <c r="P27" s="7"/>
      <c r="Q27" s="7"/>
      <c r="R27" s="23" t="str">
        <f>CONCATENATE("[",O27,"-",P27,"-",Q27,"]"," ",N27,"-",S27,"-",M27)</f>
        <v>[--] -72-</v>
      </c>
      <c r="S27" s="22" t="s">
        <v>84</v>
      </c>
    </row>
    <row r="28" spans="1:19">
      <c r="A28" s="2">
        <v>22</v>
      </c>
      <c r="B28" s="2"/>
      <c r="C28" s="2"/>
      <c r="D28" s="3"/>
      <c r="E28" s="7"/>
      <c r="F28" s="7"/>
      <c r="G28" s="7"/>
      <c r="H28" s="23" t="str">
        <f t="shared" si="0"/>
        <v>[--] -22--SK Rektor No.</v>
      </c>
      <c r="I28" s="22" t="s">
        <v>8</v>
      </c>
      <c r="L28" s="2">
        <v>22</v>
      </c>
      <c r="M28" s="2"/>
      <c r="N28" s="3"/>
      <c r="O28" s="7"/>
      <c r="P28" s="7"/>
      <c r="Q28" s="7"/>
      <c r="R28" s="23" t="str">
        <f>CONCATENATE("[",O28,"-",P28,"-",Q28,"]"," ",N28,"-",S28,"-",M28)</f>
        <v>[--] -73-</v>
      </c>
      <c r="S28" s="22" t="s">
        <v>85</v>
      </c>
    </row>
    <row r="29" spans="1:19">
      <c r="A29" s="2">
        <v>23</v>
      </c>
      <c r="B29" s="2"/>
      <c r="C29" s="2"/>
      <c r="D29" s="3"/>
      <c r="E29" s="7"/>
      <c r="F29" s="7"/>
      <c r="G29" s="7"/>
      <c r="H29" s="23" t="str">
        <f t="shared" si="0"/>
        <v>[--] -23--SK Rektor No.</v>
      </c>
      <c r="I29" s="22" t="s">
        <v>7</v>
      </c>
      <c r="L29" s="2">
        <v>23</v>
      </c>
      <c r="M29" s="2"/>
      <c r="N29" s="3"/>
      <c r="O29" s="7"/>
      <c r="P29" s="7"/>
      <c r="Q29" s="7"/>
      <c r="R29" s="23" t="str">
        <f>CONCATENATE("[",O29,"-",P29,"-",Q29,"]"," ",N29,"-",S29,"-",M29)</f>
        <v>[--] -74-</v>
      </c>
      <c r="S29" s="22" t="s">
        <v>86</v>
      </c>
    </row>
    <row r="30" spans="1:19">
      <c r="A30" s="2">
        <v>24</v>
      </c>
      <c r="B30" s="2"/>
      <c r="C30" s="2"/>
      <c r="D30" s="3"/>
      <c r="E30" s="7"/>
      <c r="F30" s="7"/>
      <c r="G30" s="7"/>
      <c r="H30" s="23" t="str">
        <f t="shared" si="0"/>
        <v>[--] -24--SK Rektor No.</v>
      </c>
      <c r="I30" s="22" t="s">
        <v>4</v>
      </c>
      <c r="L30" s="2">
        <v>24</v>
      </c>
      <c r="M30" s="2"/>
      <c r="N30" s="3"/>
      <c r="O30" s="7"/>
      <c r="P30" s="7"/>
      <c r="Q30" s="7"/>
      <c r="R30" s="23" t="str">
        <f>CONCATENATE("[",O30,"-",P30,"-",Q30,"]"," ",N30,"-",S30,"-",M30)</f>
        <v>[--] -75-</v>
      </c>
      <c r="S30" s="22" t="s">
        <v>87</v>
      </c>
    </row>
    <row r="31" spans="1:19">
      <c r="A31" s="2">
        <v>25</v>
      </c>
      <c r="B31" s="2"/>
      <c r="C31" s="2"/>
      <c r="D31" s="3"/>
      <c r="E31" s="7"/>
      <c r="F31" s="7"/>
      <c r="G31" s="7"/>
      <c r="H31" s="23" t="str">
        <f t="shared" si="0"/>
        <v>[--] -25--SK Rektor No.</v>
      </c>
      <c r="I31" s="22" t="s">
        <v>32</v>
      </c>
      <c r="L31" s="2">
        <v>25</v>
      </c>
      <c r="M31" s="2"/>
      <c r="N31" s="3"/>
      <c r="O31" s="7"/>
      <c r="P31" s="7"/>
      <c r="Q31" s="7"/>
      <c r="R31" s="23" t="str">
        <f>CONCATENATE("[",O31,"-",P31,"-",Q31,"]"," ",N31,"-",S31,"-",M31)</f>
        <v>[--] -76-</v>
      </c>
      <c r="S31" s="22" t="s">
        <v>88</v>
      </c>
    </row>
    <row r="32" spans="1:19">
      <c r="A32" s="2">
        <v>26</v>
      </c>
      <c r="B32" s="2"/>
      <c r="C32" s="2"/>
      <c r="D32" s="3"/>
      <c r="E32" s="7"/>
      <c r="F32" s="7"/>
      <c r="G32" s="7"/>
      <c r="H32" s="23" t="str">
        <f t="shared" si="0"/>
        <v>[--] -26--SK Rektor No.</v>
      </c>
      <c r="I32" s="22" t="s">
        <v>37</v>
      </c>
      <c r="L32" s="2">
        <v>26</v>
      </c>
      <c r="M32" s="2"/>
      <c r="N32" s="3"/>
      <c r="O32" s="7"/>
      <c r="P32" s="7"/>
      <c r="Q32" s="7"/>
      <c r="R32" s="23" t="str">
        <f>CONCATENATE("[",O32,"-",P32,"-",Q32,"]"," ",N32,"-",S32,"-",M32)</f>
        <v>[--] -77-</v>
      </c>
      <c r="S32" s="22" t="s">
        <v>89</v>
      </c>
    </row>
    <row r="33" spans="1:19">
      <c r="A33" s="2">
        <v>27</v>
      </c>
      <c r="B33" s="2"/>
      <c r="C33" s="2"/>
      <c r="D33" s="3"/>
      <c r="E33" s="7"/>
      <c r="F33" s="7"/>
      <c r="G33" s="7"/>
      <c r="H33" s="23" t="str">
        <f t="shared" si="0"/>
        <v>[--] -27--SK Rektor No.</v>
      </c>
      <c r="I33" s="22" t="s">
        <v>38</v>
      </c>
      <c r="L33" s="2">
        <v>27</v>
      </c>
      <c r="M33" s="2"/>
      <c r="N33" s="3"/>
      <c r="O33" s="7"/>
      <c r="P33" s="7"/>
      <c r="Q33" s="7"/>
      <c r="R33" s="23" t="str">
        <f>CONCATENATE("[",O33,"-",P33,"-",Q33,"]"," ",N33,"-",S33,"-",M33)</f>
        <v>[--] -78-</v>
      </c>
      <c r="S33" s="22" t="s">
        <v>90</v>
      </c>
    </row>
    <row r="34" spans="1:19">
      <c r="A34" s="2">
        <v>28</v>
      </c>
      <c r="B34" s="2"/>
      <c r="C34" s="2"/>
      <c r="D34" s="3"/>
      <c r="E34" s="7"/>
      <c r="F34" s="7"/>
      <c r="G34" s="7"/>
      <c r="H34" s="23" t="str">
        <f t="shared" si="0"/>
        <v>[--] -28--SK Rektor No.</v>
      </c>
      <c r="I34" s="22" t="s">
        <v>39</v>
      </c>
      <c r="L34" s="2">
        <v>28</v>
      </c>
      <c r="M34" s="2"/>
      <c r="N34" s="3"/>
      <c r="O34" s="7"/>
      <c r="P34" s="7"/>
      <c r="Q34" s="7"/>
      <c r="R34" s="23" t="str">
        <f>CONCATENATE("[",O34,"-",P34,"-",Q34,"]"," ",N34,"-",S34,"-",M34)</f>
        <v>[--] -79-</v>
      </c>
      <c r="S34" s="22" t="s">
        <v>91</v>
      </c>
    </row>
    <row r="35" spans="1:19">
      <c r="A35" s="2">
        <v>29</v>
      </c>
      <c r="B35" s="17"/>
      <c r="C35" s="17"/>
      <c r="D35" s="18"/>
      <c r="E35" s="7"/>
      <c r="F35" s="7"/>
      <c r="G35" s="7"/>
      <c r="H35" s="23" t="str">
        <f t="shared" si="0"/>
        <v>[--] -29--SK Rektor No.</v>
      </c>
      <c r="I35" s="22" t="s">
        <v>40</v>
      </c>
      <c r="L35" s="2">
        <v>29</v>
      </c>
      <c r="M35" s="17"/>
      <c r="N35" s="18"/>
      <c r="O35" s="7"/>
      <c r="P35" s="7"/>
      <c r="Q35" s="7"/>
      <c r="R35" s="23" t="str">
        <f>CONCATENATE("[",O35,"-",P35,"-",Q35,"]"," ",N35,"-",S35,"-",M35)</f>
        <v>[--] -80-</v>
      </c>
      <c r="S35" s="22" t="s">
        <v>92</v>
      </c>
    </row>
    <row r="36" spans="1:19">
      <c r="A36" s="2">
        <v>30</v>
      </c>
      <c r="B36" s="17"/>
      <c r="C36" s="17"/>
      <c r="D36" s="18"/>
      <c r="E36" s="7"/>
      <c r="F36" s="7"/>
      <c r="G36" s="7"/>
      <c r="H36" s="23" t="str">
        <f t="shared" si="0"/>
        <v>[--] -30--SK Rektor No.</v>
      </c>
      <c r="I36" s="22" t="s">
        <v>41</v>
      </c>
      <c r="L36" s="2">
        <v>30</v>
      </c>
      <c r="M36" s="17"/>
      <c r="N36" s="18"/>
      <c r="O36" s="7"/>
      <c r="P36" s="7"/>
      <c r="Q36" s="7"/>
      <c r="R36" s="23" t="str">
        <f>CONCATENATE("[",O36,"-",P36,"-",Q36,"]"," ",N36,"-",S36,"-",M36)</f>
        <v>[--] -81-</v>
      </c>
      <c r="S36" s="22" t="s">
        <v>93</v>
      </c>
    </row>
    <row r="37" spans="1:19">
      <c r="A37" s="2">
        <v>31</v>
      </c>
      <c r="B37" s="17"/>
      <c r="C37" s="17"/>
      <c r="D37" s="18"/>
      <c r="E37" s="7"/>
      <c r="F37" s="7"/>
      <c r="G37" s="7"/>
      <c r="H37" s="23" t="str">
        <f t="shared" si="0"/>
        <v>[--] -31--SK Rektor No.</v>
      </c>
      <c r="I37" s="22" t="s">
        <v>42</v>
      </c>
      <c r="L37" s="2">
        <v>31</v>
      </c>
      <c r="M37" s="17"/>
      <c r="N37" s="18"/>
      <c r="O37" s="7"/>
      <c r="P37" s="7"/>
      <c r="Q37" s="7"/>
      <c r="R37" s="23" t="str">
        <f>CONCATENATE("[",O37,"-",P37,"-",Q37,"]"," ",N37,"-",S37,"-",M37)</f>
        <v>[--] -82-</v>
      </c>
      <c r="S37" s="22" t="s">
        <v>94</v>
      </c>
    </row>
    <row r="38" spans="1:19">
      <c r="A38" s="2">
        <v>32</v>
      </c>
      <c r="B38" s="17"/>
      <c r="C38" s="17"/>
      <c r="D38" s="18"/>
      <c r="E38" s="7"/>
      <c r="F38" s="7"/>
      <c r="G38" s="7"/>
      <c r="H38" s="23" t="str">
        <f t="shared" si="0"/>
        <v>[--] -32--SK Rektor No.</v>
      </c>
      <c r="I38" s="22" t="s">
        <v>43</v>
      </c>
      <c r="L38" s="2">
        <v>32</v>
      </c>
      <c r="M38" s="17"/>
      <c r="N38" s="18"/>
      <c r="O38" s="7"/>
      <c r="P38" s="7"/>
      <c r="Q38" s="7"/>
      <c r="R38" s="23" t="str">
        <f>CONCATENATE("[",O38,"-",P38,"-",Q38,"]"," ",N38,"-",S38,"-",M38)</f>
        <v>[--] -83-</v>
      </c>
      <c r="S38" s="22" t="s">
        <v>95</v>
      </c>
    </row>
    <row r="39" spans="1:19">
      <c r="A39" s="2">
        <v>33</v>
      </c>
      <c r="B39" s="17"/>
      <c r="C39" s="17"/>
      <c r="D39" s="18"/>
      <c r="E39" s="7"/>
      <c r="F39" s="7"/>
      <c r="G39" s="7"/>
      <c r="H39" s="23" t="str">
        <f t="shared" si="0"/>
        <v>[--] -33--SK Rektor No.</v>
      </c>
      <c r="I39" s="22" t="s">
        <v>44</v>
      </c>
      <c r="L39" s="2">
        <v>33</v>
      </c>
      <c r="M39" s="17"/>
      <c r="N39" s="18"/>
      <c r="O39" s="7"/>
      <c r="P39" s="7"/>
      <c r="Q39" s="7"/>
      <c r="R39" s="23" t="str">
        <f>CONCATENATE("[",O39,"-",P39,"-",Q39,"]"," ",N39,"-",S39,"-",M39)</f>
        <v>[--] -84-</v>
      </c>
      <c r="S39" s="22" t="s">
        <v>96</v>
      </c>
    </row>
    <row r="40" spans="1:19">
      <c r="A40" s="2">
        <v>34</v>
      </c>
      <c r="B40" s="17"/>
      <c r="C40" s="17"/>
      <c r="D40" s="18"/>
      <c r="E40" s="7"/>
      <c r="F40" s="7"/>
      <c r="G40" s="7"/>
      <c r="H40" s="23" t="str">
        <f t="shared" si="0"/>
        <v>[--] -34--SK Rektor No.</v>
      </c>
      <c r="I40" s="22" t="s">
        <v>45</v>
      </c>
      <c r="L40" s="2">
        <v>34</v>
      </c>
      <c r="M40" s="17"/>
      <c r="N40" s="18"/>
      <c r="O40" s="7"/>
      <c r="P40" s="7"/>
      <c r="Q40" s="7"/>
      <c r="R40" s="23" t="str">
        <f>CONCATENATE("[",O40,"-",P40,"-",Q40,"]"," ",N40,"-",S40,"-",M40)</f>
        <v>[--] -85-</v>
      </c>
      <c r="S40" s="22" t="s">
        <v>97</v>
      </c>
    </row>
    <row r="41" spans="1:19">
      <c r="A41" s="2">
        <v>35</v>
      </c>
      <c r="B41" s="17"/>
      <c r="C41" s="17"/>
      <c r="D41" s="18"/>
      <c r="E41" s="7"/>
      <c r="F41" s="7"/>
      <c r="G41" s="7"/>
      <c r="H41" s="23" t="str">
        <f t="shared" si="0"/>
        <v>[--] -35--SK Rektor No.</v>
      </c>
      <c r="I41" s="22" t="s">
        <v>46</v>
      </c>
      <c r="L41" s="2">
        <v>35</v>
      </c>
      <c r="M41" s="17"/>
      <c r="N41" s="18"/>
      <c r="O41" s="7"/>
      <c r="P41" s="7"/>
      <c r="Q41" s="7"/>
      <c r="R41" s="23" t="str">
        <f>CONCATENATE("[",O41,"-",P41,"-",Q41,"]"," ",N41,"-",S41,"-",M41)</f>
        <v>[--] -86-</v>
      </c>
      <c r="S41" s="22" t="s">
        <v>98</v>
      </c>
    </row>
    <row r="42" spans="1:19">
      <c r="A42" s="2">
        <v>36</v>
      </c>
      <c r="B42" s="17"/>
      <c r="C42" s="17"/>
      <c r="D42" s="18"/>
      <c r="E42" s="7"/>
      <c r="F42" s="7"/>
      <c r="G42" s="7"/>
      <c r="H42" s="23" t="str">
        <f t="shared" si="0"/>
        <v>[--] -36--SK Rektor No.</v>
      </c>
      <c r="I42" s="22" t="s">
        <v>47</v>
      </c>
      <c r="L42" s="2">
        <v>36</v>
      </c>
      <c r="M42" s="17"/>
      <c r="N42" s="18"/>
      <c r="O42" s="7"/>
      <c r="P42" s="7"/>
      <c r="Q42" s="7"/>
      <c r="R42" s="23" t="str">
        <f>CONCATENATE("[",O42,"-",P42,"-",Q42,"]"," ",N42,"-",S42,"-",M42)</f>
        <v>[--] -87-</v>
      </c>
      <c r="S42" s="22" t="s">
        <v>99</v>
      </c>
    </row>
    <row r="43" spans="1:19">
      <c r="A43" s="2">
        <v>37</v>
      </c>
      <c r="B43" s="17"/>
      <c r="C43" s="17"/>
      <c r="D43" s="18"/>
      <c r="E43" s="7"/>
      <c r="F43" s="7"/>
      <c r="G43" s="7"/>
      <c r="H43" s="23" t="str">
        <f t="shared" si="0"/>
        <v>[--] -37--SK Rektor No.</v>
      </c>
      <c r="I43" s="22" t="s">
        <v>48</v>
      </c>
      <c r="L43" s="2">
        <v>37</v>
      </c>
      <c r="M43" s="17"/>
      <c r="N43" s="18"/>
      <c r="O43" s="7"/>
      <c r="P43" s="7"/>
      <c r="Q43" s="7"/>
      <c r="R43" s="23" t="str">
        <f>CONCATENATE("[",O43,"-",P43,"-",Q43,"]"," ",N43,"-",S43,"-",M43)</f>
        <v>[--] -88-</v>
      </c>
      <c r="S43" s="22" t="s">
        <v>100</v>
      </c>
    </row>
    <row r="44" spans="1:19">
      <c r="A44" s="2">
        <v>38</v>
      </c>
      <c r="B44" s="17"/>
      <c r="C44" s="17"/>
      <c r="D44" s="18"/>
      <c r="E44" s="7"/>
      <c r="F44" s="7"/>
      <c r="G44" s="7"/>
      <c r="H44" s="23" t="str">
        <f t="shared" si="0"/>
        <v>[--] -38--SK Rektor No.</v>
      </c>
      <c r="I44" s="22" t="s">
        <v>49</v>
      </c>
      <c r="L44" s="2">
        <v>38</v>
      </c>
      <c r="M44" s="17"/>
      <c r="N44" s="18"/>
      <c r="O44" s="7"/>
      <c r="P44" s="7"/>
      <c r="Q44" s="7"/>
      <c r="R44" s="23" t="str">
        <f>CONCATENATE("[",O44,"-",P44,"-",Q44,"]"," ",N44,"-",S44,"-",M44)</f>
        <v>[--] -89-</v>
      </c>
      <c r="S44" s="22" t="s">
        <v>101</v>
      </c>
    </row>
    <row r="45" spans="1:19">
      <c r="A45" s="2">
        <v>39</v>
      </c>
      <c r="B45" s="17"/>
      <c r="C45" s="17"/>
      <c r="D45" s="18"/>
      <c r="E45" s="7"/>
      <c r="F45" s="7"/>
      <c r="G45" s="7"/>
      <c r="H45" s="23" t="str">
        <f t="shared" si="0"/>
        <v>[--] -39--SK Rektor No.</v>
      </c>
      <c r="I45" s="22" t="s">
        <v>50</v>
      </c>
      <c r="L45" s="2">
        <v>39</v>
      </c>
      <c r="M45" s="17"/>
      <c r="N45" s="18"/>
      <c r="O45" s="7"/>
      <c r="P45" s="7"/>
      <c r="Q45" s="7"/>
      <c r="R45" s="23" t="str">
        <f>CONCATENATE("[",O45,"-",P45,"-",Q45,"]"," ",N45,"-",S45,"-",M45)</f>
        <v>[--] -90-</v>
      </c>
      <c r="S45" s="22" t="s">
        <v>102</v>
      </c>
    </row>
    <row r="46" spans="1:19">
      <c r="A46" s="2">
        <v>40</v>
      </c>
      <c r="B46" s="17"/>
      <c r="C46" s="17"/>
      <c r="D46" s="18"/>
      <c r="E46" s="7"/>
      <c r="F46" s="7"/>
      <c r="G46" s="7"/>
      <c r="H46" s="23" t="str">
        <f t="shared" si="0"/>
        <v>[--] -40--SK Rektor No.</v>
      </c>
      <c r="I46" s="22" t="s">
        <v>51</v>
      </c>
      <c r="L46" s="2">
        <v>40</v>
      </c>
      <c r="M46" s="17"/>
      <c r="N46" s="18"/>
      <c r="O46" s="7"/>
      <c r="P46" s="7"/>
      <c r="Q46" s="7"/>
      <c r="R46" s="23" t="str">
        <f>CONCATENATE("[",O46,"-",P46,"-",Q46,"]"," ",N46,"-",S46,"-",M46)</f>
        <v>[--] -91-</v>
      </c>
      <c r="S46" s="22" t="s">
        <v>103</v>
      </c>
    </row>
    <row r="47" spans="1:19">
      <c r="A47" s="2">
        <v>41</v>
      </c>
      <c r="B47" s="17"/>
      <c r="C47" s="17"/>
      <c r="D47" s="18"/>
      <c r="E47" s="7"/>
      <c r="F47" s="7"/>
      <c r="G47" s="7"/>
      <c r="H47" s="23" t="str">
        <f t="shared" si="0"/>
        <v>[--] -41--SK Rektor No.</v>
      </c>
      <c r="I47" s="22" t="s">
        <v>52</v>
      </c>
      <c r="L47" s="2">
        <v>41</v>
      </c>
      <c r="M47" s="17"/>
      <c r="N47" s="18"/>
      <c r="O47" s="7"/>
      <c r="P47" s="7"/>
      <c r="Q47" s="7"/>
      <c r="R47" s="23" t="str">
        <f>CONCATENATE("[",O47,"-",P47,"-",Q47,"]"," ",N47,"-",S47,"-",M47)</f>
        <v>[--] -92-</v>
      </c>
      <c r="S47" s="22" t="s">
        <v>104</v>
      </c>
    </row>
    <row r="48" spans="1:19">
      <c r="A48" s="2">
        <v>42</v>
      </c>
      <c r="B48" s="17"/>
      <c r="C48" s="17"/>
      <c r="D48" s="18"/>
      <c r="E48" s="7"/>
      <c r="F48" s="7"/>
      <c r="G48" s="7"/>
      <c r="H48" s="23" t="str">
        <f t="shared" si="0"/>
        <v>[--] -42--SK Rektor No.</v>
      </c>
      <c r="I48" s="22" t="s">
        <v>53</v>
      </c>
      <c r="L48" s="2">
        <v>42</v>
      </c>
      <c r="M48" s="17"/>
      <c r="N48" s="18"/>
      <c r="O48" s="7"/>
      <c r="P48" s="7"/>
      <c r="Q48" s="7"/>
      <c r="R48" s="23" t="str">
        <f>CONCATENATE("[",O48,"-",P48,"-",Q48,"]"," ",N48,"-",S48,"-",M48)</f>
        <v>[--] -93-</v>
      </c>
      <c r="S48" s="22" t="s">
        <v>105</v>
      </c>
    </row>
    <row r="49" spans="1:19">
      <c r="A49" s="2">
        <v>43</v>
      </c>
      <c r="B49" s="17"/>
      <c r="C49" s="17"/>
      <c r="D49" s="18"/>
      <c r="E49" s="7"/>
      <c r="F49" s="7"/>
      <c r="G49" s="7"/>
      <c r="H49" s="23" t="str">
        <f t="shared" si="0"/>
        <v>[--] -43--SK Rektor No.</v>
      </c>
      <c r="I49" s="22" t="s">
        <v>54</v>
      </c>
      <c r="L49" s="2">
        <v>43</v>
      </c>
      <c r="M49" s="17"/>
      <c r="N49" s="18"/>
      <c r="O49" s="7"/>
      <c r="P49" s="7"/>
      <c r="Q49" s="7"/>
      <c r="R49" s="23" t="str">
        <f>CONCATENATE("[",O49,"-",P49,"-",Q49,"]"," ",N49,"-",S49,"-",M49)</f>
        <v>[--] -94-</v>
      </c>
      <c r="S49" s="22" t="s">
        <v>106</v>
      </c>
    </row>
    <row r="50" spans="1:19">
      <c r="A50" s="2">
        <v>44</v>
      </c>
      <c r="B50" s="17"/>
      <c r="C50" s="17"/>
      <c r="D50" s="18"/>
      <c r="E50" s="7"/>
      <c r="F50" s="7"/>
      <c r="G50" s="7"/>
      <c r="H50" s="23" t="str">
        <f t="shared" si="0"/>
        <v>[--] -44--SK Rektor No.</v>
      </c>
      <c r="I50" s="22" t="s">
        <v>55</v>
      </c>
      <c r="L50" s="2">
        <v>44</v>
      </c>
      <c r="M50" s="17"/>
      <c r="N50" s="18"/>
      <c r="O50" s="7"/>
      <c r="P50" s="7"/>
      <c r="Q50" s="7"/>
      <c r="R50" s="23" t="str">
        <f>CONCATENATE("[",O50,"-",P50,"-",Q50,"]"," ",N50,"-",S50,"-",M50)</f>
        <v>[--] -95-</v>
      </c>
      <c r="S50" s="22" t="s">
        <v>107</v>
      </c>
    </row>
    <row r="51" spans="1:19">
      <c r="A51" s="2">
        <v>45</v>
      </c>
      <c r="B51" s="17"/>
      <c r="C51" s="17"/>
      <c r="D51" s="18"/>
      <c r="E51" s="7"/>
      <c r="F51" s="7"/>
      <c r="G51" s="7"/>
      <c r="H51" s="23" t="str">
        <f t="shared" si="0"/>
        <v>[--] -45--SK Rektor No.</v>
      </c>
      <c r="I51" s="22" t="s">
        <v>56</v>
      </c>
      <c r="L51" s="2">
        <v>45</v>
      </c>
      <c r="M51" s="17"/>
      <c r="N51" s="18"/>
      <c r="O51" s="7"/>
      <c r="P51" s="7"/>
      <c r="Q51" s="7"/>
      <c r="R51" s="23" t="str">
        <f>CONCATENATE("[",O51,"-",P51,"-",Q51,"]"," ",N51,"-",S51,"-",M51)</f>
        <v>[--] -96-</v>
      </c>
      <c r="S51" s="22" t="s">
        <v>108</v>
      </c>
    </row>
    <row r="52" spans="1:19">
      <c r="A52" s="2">
        <v>46</v>
      </c>
      <c r="B52" s="17"/>
      <c r="C52" s="17"/>
      <c r="D52" s="18"/>
      <c r="E52" s="7"/>
      <c r="F52" s="7"/>
      <c r="G52" s="7"/>
      <c r="H52" s="23" t="str">
        <f t="shared" si="0"/>
        <v>[--] -46--SK Rektor No.</v>
      </c>
      <c r="I52" s="22" t="s">
        <v>57</v>
      </c>
      <c r="L52" s="2">
        <v>46</v>
      </c>
      <c r="M52" s="17"/>
      <c r="N52" s="18"/>
      <c r="O52" s="7"/>
      <c r="P52" s="7"/>
      <c r="Q52" s="7"/>
      <c r="R52" s="23" t="str">
        <f>CONCATENATE("[",O52,"-",P52,"-",Q52,"]"," ",N52,"-",S52,"-",M52)</f>
        <v>[--] -97-</v>
      </c>
      <c r="S52" s="22" t="s">
        <v>109</v>
      </c>
    </row>
    <row r="53" spans="1:19">
      <c r="A53" s="2">
        <v>47</v>
      </c>
      <c r="B53" s="17"/>
      <c r="C53" s="17"/>
      <c r="D53" s="18"/>
      <c r="E53" s="7"/>
      <c r="F53" s="7"/>
      <c r="G53" s="7"/>
      <c r="H53" s="23" t="str">
        <f t="shared" si="0"/>
        <v>[--] -47--SK Rektor No.</v>
      </c>
      <c r="I53" s="22" t="s">
        <v>58</v>
      </c>
      <c r="L53" s="2">
        <v>47</v>
      </c>
      <c r="M53" s="17"/>
      <c r="N53" s="18"/>
      <c r="O53" s="7"/>
      <c r="P53" s="7"/>
      <c r="Q53" s="7"/>
      <c r="R53" s="23" t="str">
        <f>CONCATENATE("[",O53,"-",P53,"-",Q53,"]"," ",N53,"-",S53,"-",M53)</f>
        <v>[--] -98-</v>
      </c>
      <c r="S53" s="22" t="s">
        <v>110</v>
      </c>
    </row>
    <row r="54" spans="1:19">
      <c r="A54" s="2">
        <v>48</v>
      </c>
      <c r="B54" s="17"/>
      <c r="C54" s="17"/>
      <c r="D54" s="18"/>
      <c r="E54" s="7"/>
      <c r="F54" s="7"/>
      <c r="G54" s="7"/>
      <c r="H54" s="23" t="str">
        <f t="shared" si="0"/>
        <v>[--] -48--SK Rektor No.</v>
      </c>
      <c r="I54" s="22" t="s">
        <v>59</v>
      </c>
      <c r="L54" s="2">
        <v>48</v>
      </c>
      <c r="M54" s="17"/>
      <c r="N54" s="18"/>
      <c r="O54" s="7"/>
      <c r="P54" s="7"/>
      <c r="Q54" s="7"/>
      <c r="R54" s="23" t="str">
        <f>CONCATENATE("[",O54,"-",P54,"-",Q54,"]"," ",N54,"-",S54,"-",M54)</f>
        <v>[--] -99-</v>
      </c>
      <c r="S54" s="22" t="s">
        <v>111</v>
      </c>
    </row>
    <row r="55" spans="1:19">
      <c r="A55" s="2">
        <v>49</v>
      </c>
      <c r="B55" s="17"/>
      <c r="C55" s="17"/>
      <c r="D55" s="18"/>
      <c r="E55" s="7"/>
      <c r="F55" s="7"/>
      <c r="G55" s="7"/>
      <c r="H55" s="23" t="str">
        <f t="shared" si="0"/>
        <v>[--] -49--SK Rektor No.</v>
      </c>
      <c r="I55" s="22" t="s">
        <v>60</v>
      </c>
      <c r="L55" s="2">
        <v>49</v>
      </c>
      <c r="M55" s="17"/>
      <c r="N55" s="18"/>
      <c r="O55" s="7"/>
      <c r="P55" s="7"/>
      <c r="Q55" s="7"/>
      <c r="R55" s="23" t="str">
        <f>CONCATENATE("[",O55,"-",P55,"-",Q55,"]"," ",N55,"-",S55,"-",M55)</f>
        <v>[--] -100-</v>
      </c>
      <c r="S55" s="22" t="s">
        <v>112</v>
      </c>
    </row>
    <row r="56" spans="1:19">
      <c r="A56" s="2">
        <v>50</v>
      </c>
      <c r="B56" s="17"/>
      <c r="C56" s="17"/>
      <c r="D56" s="18"/>
      <c r="E56" s="7"/>
      <c r="F56" s="7"/>
      <c r="G56" s="7"/>
      <c r="H56" s="23" t="str">
        <f t="shared" si="0"/>
        <v>[--] -50--SK Rektor No.</v>
      </c>
      <c r="I56" s="22" t="s">
        <v>61</v>
      </c>
      <c r="L56" s="2">
        <v>50</v>
      </c>
      <c r="M56" s="17"/>
      <c r="N56" s="18"/>
      <c r="O56" s="7"/>
      <c r="P56" s="7"/>
      <c r="Q56" s="7"/>
      <c r="R56" s="23" t="str">
        <f>CONCATENATE("[",O56,"-",P56,"-",Q56,"]"," ",N56,"-",S56,"-",M56)</f>
        <v>[--] -101-</v>
      </c>
      <c r="S56" s="22" t="s">
        <v>113</v>
      </c>
    </row>
  </sheetData>
  <mergeCells count="4">
    <mergeCell ref="T5:T6"/>
    <mergeCell ref="A2:S2"/>
    <mergeCell ref="A4:I4"/>
    <mergeCell ref="L4:S4"/>
  </mergeCells>
  <pageMargins left="0.7" right="0.7" top="0.75" bottom="0.75" header="0.3" footer="0.3"/>
  <pageSetup paperSize="9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T56"/>
  <sheetViews>
    <sheetView zoomScale="55" zoomScaleNormal="55" workbookViewId="0">
      <selection activeCell="D24" sqref="D24"/>
    </sheetView>
  </sheetViews>
  <sheetFormatPr defaultRowHeight="15"/>
  <cols>
    <col min="1" max="1" width="4.5703125" bestFit="1" customWidth="1"/>
    <col min="2" max="2" width="48.7109375" customWidth="1"/>
    <col min="3" max="3" width="30" bestFit="1" customWidth="1"/>
    <col min="4" max="4" width="12.42578125" style="1" bestFit="1" customWidth="1"/>
    <col min="5" max="5" width="14.85546875" style="6" bestFit="1" customWidth="1"/>
    <col min="6" max="6" width="10.42578125" style="6" bestFit="1" customWidth="1"/>
    <col min="7" max="7" width="13" style="6" customWidth="1"/>
    <col min="8" max="8" width="123.28515625" style="6" bestFit="1" customWidth="1"/>
    <col min="9" max="9" width="12" style="19" customWidth="1"/>
    <col min="10" max="10" width="26" customWidth="1"/>
    <col min="12" max="12" width="5.140625" bestFit="1" customWidth="1"/>
    <col min="13" max="13" width="41" customWidth="1"/>
    <col min="14" max="14" width="16.28515625" bestFit="1" customWidth="1"/>
    <col min="15" max="15" width="13.85546875" bestFit="1" customWidth="1"/>
    <col min="16" max="16" width="14.140625" bestFit="1" customWidth="1"/>
    <col min="17" max="17" width="13.42578125" bestFit="1" customWidth="1"/>
    <col min="18" max="18" width="35.42578125" bestFit="1" customWidth="1"/>
    <col min="19" max="19" width="12.5703125" bestFit="1" customWidth="1"/>
    <col min="20" max="20" width="28" customWidth="1"/>
  </cols>
  <sheetData>
    <row r="2" spans="1:20" ht="23.25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ht="23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0">
      <c r="A4" s="25" t="s">
        <v>115</v>
      </c>
      <c r="B4" s="25"/>
      <c r="C4" s="25"/>
      <c r="D4" s="25"/>
      <c r="E4" s="25"/>
      <c r="F4" s="25"/>
      <c r="G4" s="25"/>
      <c r="H4" s="25"/>
      <c r="I4" s="25"/>
      <c r="L4" s="25" t="s">
        <v>116</v>
      </c>
      <c r="M4" s="25"/>
      <c r="N4" s="25"/>
      <c r="O4" s="25"/>
      <c r="P4" s="25"/>
      <c r="Q4" s="25"/>
      <c r="R4" s="25"/>
      <c r="S4" s="25"/>
    </row>
    <row r="5" spans="1:20" ht="45">
      <c r="A5" s="8" t="s">
        <v>0</v>
      </c>
      <c r="B5" s="8" t="s">
        <v>1</v>
      </c>
      <c r="C5" s="8" t="s">
        <v>2</v>
      </c>
      <c r="D5" s="9" t="s">
        <v>3</v>
      </c>
      <c r="E5" s="12" t="s">
        <v>31</v>
      </c>
      <c r="F5" s="12" t="s">
        <v>30</v>
      </c>
      <c r="G5" s="11" t="s">
        <v>29</v>
      </c>
      <c r="H5" s="10" t="s">
        <v>28</v>
      </c>
      <c r="I5" s="20" t="s">
        <v>63</v>
      </c>
      <c r="J5" s="24" t="s">
        <v>117</v>
      </c>
      <c r="L5" s="8" t="s">
        <v>0</v>
      </c>
      <c r="M5" s="8" t="s">
        <v>1</v>
      </c>
      <c r="N5" s="9" t="s">
        <v>3</v>
      </c>
      <c r="O5" s="12" t="s">
        <v>31</v>
      </c>
      <c r="P5" s="12" t="s">
        <v>30</v>
      </c>
      <c r="Q5" s="11" t="s">
        <v>29</v>
      </c>
      <c r="R5" s="10" t="s">
        <v>28</v>
      </c>
      <c r="S5" s="20" t="s">
        <v>63</v>
      </c>
      <c r="T5" s="24" t="s">
        <v>118</v>
      </c>
    </row>
    <row r="6" spans="1:20" ht="15" customHeight="1">
      <c r="A6" s="13"/>
      <c r="B6" s="13" t="s">
        <v>34</v>
      </c>
      <c r="C6" s="13" t="s">
        <v>35</v>
      </c>
      <c r="D6" s="14">
        <v>201500101</v>
      </c>
      <c r="E6" s="15" t="s">
        <v>5</v>
      </c>
      <c r="F6" s="15" t="s">
        <v>36</v>
      </c>
      <c r="G6" s="15" t="s">
        <v>5</v>
      </c>
      <c r="H6" s="16" t="str">
        <f>CONCATENATE("[",E6,"-",F6,"-",G6,"]"," ",D6,"-",I6,"-",B6,"-","SK Rektor No.",C6)</f>
        <v>[01-ABC-01] 201500101-01-Contoh-SK Rektor No.001/UNUSA/Adm.SK/I/2050</v>
      </c>
      <c r="I6" s="21" t="s">
        <v>5</v>
      </c>
      <c r="J6" s="24"/>
      <c r="L6" s="13"/>
      <c r="M6" s="13" t="s">
        <v>34</v>
      </c>
      <c r="N6" s="14">
        <v>201500101</v>
      </c>
      <c r="O6" s="15" t="s">
        <v>5</v>
      </c>
      <c r="P6" s="15" t="s">
        <v>36</v>
      </c>
      <c r="Q6" s="15" t="s">
        <v>5</v>
      </c>
      <c r="R6" s="16" t="str">
        <f>CONCATENATE("[",O6,"-",P6,"-",Q6,"]"," ",N6,"-",S6,"-",M6)</f>
        <v>[01-ABC-01] 201500101-51-Contoh</v>
      </c>
      <c r="S6" s="21" t="s">
        <v>62</v>
      </c>
      <c r="T6" s="24"/>
    </row>
    <row r="7" spans="1:20">
      <c r="A7" s="2">
        <v>1</v>
      </c>
      <c r="B7" s="2"/>
      <c r="C7" s="2"/>
      <c r="D7" s="3"/>
      <c r="E7" s="7"/>
      <c r="F7" s="7"/>
      <c r="G7" s="7"/>
      <c r="H7" s="23" t="str">
        <f t="shared" ref="H7:H56" si="0">CONCATENATE("[",E7,"-",F7,"-",G7,"]"," ",D7,"-",I7,"-",B7,"-","SK Rektor No.",C7)</f>
        <v>[--] -01--SK Rektor No.</v>
      </c>
      <c r="I7" s="22" t="s">
        <v>5</v>
      </c>
      <c r="J7" s="24"/>
      <c r="L7" s="2">
        <v>1</v>
      </c>
      <c r="M7" s="2"/>
      <c r="N7" s="3"/>
      <c r="O7" s="7"/>
      <c r="P7" s="7"/>
      <c r="Q7" s="7"/>
      <c r="R7" s="23" t="str">
        <f>CONCATENATE("[",O7,"-",P7,"-",Q7,"]"," ",N7,"-",S7,"-",M7)</f>
        <v>[--] -52-</v>
      </c>
      <c r="S7" s="22" t="s">
        <v>64</v>
      </c>
    </row>
    <row r="8" spans="1:20">
      <c r="A8" s="2">
        <v>2</v>
      </c>
      <c r="B8" s="2"/>
      <c r="C8" s="2"/>
      <c r="D8" s="3"/>
      <c r="E8" s="7"/>
      <c r="F8" s="7"/>
      <c r="G8" s="7"/>
      <c r="H8" s="23" t="str">
        <f t="shared" si="0"/>
        <v>[--] -02--SK Rektor No.</v>
      </c>
      <c r="I8" s="22" t="s">
        <v>6</v>
      </c>
      <c r="L8" s="2">
        <v>2</v>
      </c>
      <c r="M8" s="2"/>
      <c r="N8" s="3"/>
      <c r="O8" s="7"/>
      <c r="P8" s="7"/>
      <c r="Q8" s="7"/>
      <c r="R8" s="23" t="str">
        <f>CONCATENATE("[",O8,"-",P8,"-",Q8,"]"," ",N8,"-",S8,"-",M8)</f>
        <v>[--] -53-</v>
      </c>
      <c r="S8" s="22" t="s">
        <v>65</v>
      </c>
    </row>
    <row r="9" spans="1:20">
      <c r="A9" s="2">
        <v>3</v>
      </c>
      <c r="B9" s="2"/>
      <c r="C9" s="2"/>
      <c r="D9" s="3"/>
      <c r="E9" s="7"/>
      <c r="F9" s="7"/>
      <c r="G9" s="7"/>
      <c r="H9" s="23" t="str">
        <f t="shared" si="0"/>
        <v>[--] -03--SK Rektor No.</v>
      </c>
      <c r="I9" s="22" t="s">
        <v>27</v>
      </c>
      <c r="L9" s="2">
        <v>3</v>
      </c>
      <c r="M9" s="2"/>
      <c r="N9" s="3"/>
      <c r="O9" s="7"/>
      <c r="P9" s="7"/>
      <c r="Q9" s="7"/>
      <c r="R9" s="23" t="str">
        <f>CONCATENATE("[",O9,"-",P9,"-",Q9,"]"," ",N9,"-",S9,"-",M9)</f>
        <v>[--] -54-</v>
      </c>
      <c r="S9" s="22" t="s">
        <v>66</v>
      </c>
    </row>
    <row r="10" spans="1:20">
      <c r="A10" s="2">
        <v>4</v>
      </c>
      <c r="B10" s="2"/>
      <c r="C10" s="2"/>
      <c r="D10" s="3"/>
      <c r="E10" s="7"/>
      <c r="F10" s="7"/>
      <c r="G10" s="7"/>
      <c r="H10" s="23" t="str">
        <f t="shared" si="0"/>
        <v>[--] -04--SK Rektor No.</v>
      </c>
      <c r="I10" s="22" t="s">
        <v>26</v>
      </c>
      <c r="L10" s="2">
        <v>4</v>
      </c>
      <c r="M10" s="2"/>
      <c r="N10" s="3"/>
      <c r="O10" s="7"/>
      <c r="P10" s="7"/>
      <c r="Q10" s="7"/>
      <c r="R10" s="23" t="str">
        <f>CONCATENATE("[",O10,"-",P10,"-",Q10,"]"," ",N10,"-",S10,"-",M10)</f>
        <v>[--] -55-</v>
      </c>
      <c r="S10" s="22" t="s">
        <v>67</v>
      </c>
    </row>
    <row r="11" spans="1:20">
      <c r="A11" s="2">
        <v>5</v>
      </c>
      <c r="B11" s="2"/>
      <c r="C11" s="2"/>
      <c r="D11" s="3"/>
      <c r="E11" s="7"/>
      <c r="F11" s="7"/>
      <c r="G11" s="7"/>
      <c r="H11" s="23" t="str">
        <f t="shared" si="0"/>
        <v>[--] -05--SK Rektor No.</v>
      </c>
      <c r="I11" s="22" t="s">
        <v>25</v>
      </c>
      <c r="L11" s="2">
        <v>5</v>
      </c>
      <c r="M11" s="2"/>
      <c r="N11" s="3"/>
      <c r="O11" s="7"/>
      <c r="P11" s="7"/>
      <c r="Q11" s="7"/>
      <c r="R11" s="23" t="str">
        <f>CONCATENATE("[",O11,"-",P11,"-",Q11,"]"," ",N11,"-",S11,"-",M11)</f>
        <v>[--] -56-</v>
      </c>
      <c r="S11" s="22" t="s">
        <v>68</v>
      </c>
    </row>
    <row r="12" spans="1:20">
      <c r="A12" s="2">
        <v>6</v>
      </c>
      <c r="B12" s="2"/>
      <c r="C12" s="2"/>
      <c r="D12" s="3"/>
      <c r="E12" s="7"/>
      <c r="F12" s="7"/>
      <c r="G12" s="7"/>
      <c r="H12" s="23" t="str">
        <f t="shared" si="0"/>
        <v>[--] -06--SK Rektor No.</v>
      </c>
      <c r="I12" s="22" t="s">
        <v>24</v>
      </c>
      <c r="L12" s="2">
        <v>6</v>
      </c>
      <c r="M12" s="2"/>
      <c r="N12" s="3"/>
      <c r="O12" s="7"/>
      <c r="P12" s="7"/>
      <c r="Q12" s="7"/>
      <c r="R12" s="23" t="str">
        <f>CONCATENATE("[",O12,"-",P12,"-",Q12,"]"," ",N12,"-",S12,"-",M12)</f>
        <v>[--] -57-</v>
      </c>
      <c r="S12" s="22" t="s">
        <v>69</v>
      </c>
    </row>
    <row r="13" spans="1:20">
      <c r="A13" s="2">
        <v>7</v>
      </c>
      <c r="B13" s="2"/>
      <c r="C13" s="2"/>
      <c r="D13" s="3"/>
      <c r="E13" s="7"/>
      <c r="F13" s="7"/>
      <c r="G13" s="7"/>
      <c r="H13" s="23" t="str">
        <f t="shared" si="0"/>
        <v>[--] -07--SK Rektor No.</v>
      </c>
      <c r="I13" s="22" t="s">
        <v>23</v>
      </c>
      <c r="L13" s="2">
        <v>7</v>
      </c>
      <c r="M13" s="2"/>
      <c r="N13" s="3"/>
      <c r="O13" s="7"/>
      <c r="P13" s="7"/>
      <c r="Q13" s="7"/>
      <c r="R13" s="23" t="str">
        <f>CONCATENATE("[",O13,"-",P13,"-",Q13,"]"," ",N13,"-",S13,"-",M13)</f>
        <v>[--] -58-</v>
      </c>
      <c r="S13" s="22" t="s">
        <v>70</v>
      </c>
    </row>
    <row r="14" spans="1:20">
      <c r="A14" s="2">
        <v>8</v>
      </c>
      <c r="B14" s="2"/>
      <c r="C14" s="2"/>
      <c r="D14" s="3"/>
      <c r="E14" s="7"/>
      <c r="F14" s="7"/>
      <c r="G14" s="7"/>
      <c r="H14" s="23" t="str">
        <f t="shared" si="0"/>
        <v>[--] -08--SK Rektor No.</v>
      </c>
      <c r="I14" s="22" t="s">
        <v>22</v>
      </c>
      <c r="L14" s="2">
        <v>8</v>
      </c>
      <c r="M14" s="2"/>
      <c r="N14" s="3"/>
      <c r="O14" s="7"/>
      <c r="P14" s="7"/>
      <c r="Q14" s="7"/>
      <c r="R14" s="23" t="str">
        <f>CONCATENATE("[",O14,"-",P14,"-",Q14,"]"," ",N14,"-",S14,"-",M14)</f>
        <v>[--] -59-</v>
      </c>
      <c r="S14" s="22" t="s">
        <v>71</v>
      </c>
    </row>
    <row r="15" spans="1:20">
      <c r="A15" s="2">
        <v>9</v>
      </c>
      <c r="B15" s="2"/>
      <c r="C15" s="2"/>
      <c r="D15" s="3"/>
      <c r="E15" s="7"/>
      <c r="F15" s="7"/>
      <c r="G15" s="7"/>
      <c r="H15" s="23" t="str">
        <f t="shared" si="0"/>
        <v>[--] -09--SK Rektor No.</v>
      </c>
      <c r="I15" s="22" t="s">
        <v>21</v>
      </c>
      <c r="L15" s="2">
        <v>9</v>
      </c>
      <c r="M15" s="2"/>
      <c r="N15" s="3"/>
      <c r="O15" s="7"/>
      <c r="P15" s="7"/>
      <c r="Q15" s="7"/>
      <c r="R15" s="23" t="str">
        <f>CONCATENATE("[",O15,"-",P15,"-",Q15,"]"," ",N15,"-",S15,"-",M15)</f>
        <v>[--] -60-</v>
      </c>
      <c r="S15" s="22" t="s">
        <v>72</v>
      </c>
    </row>
    <row r="16" spans="1:20">
      <c r="A16" s="2">
        <v>10</v>
      </c>
      <c r="B16" s="2"/>
      <c r="C16" s="2"/>
      <c r="D16" s="3"/>
      <c r="E16" s="7"/>
      <c r="F16" s="7"/>
      <c r="G16" s="7"/>
      <c r="H16" s="23" t="str">
        <f t="shared" si="0"/>
        <v>[--] -10--SK Rektor No.</v>
      </c>
      <c r="I16" s="22" t="s">
        <v>20</v>
      </c>
      <c r="L16" s="2">
        <v>10</v>
      </c>
      <c r="M16" s="2"/>
      <c r="N16" s="3"/>
      <c r="O16" s="7"/>
      <c r="P16" s="7"/>
      <c r="Q16" s="7"/>
      <c r="R16" s="23" t="str">
        <f>CONCATENATE("[",O16,"-",P16,"-",Q16,"]"," ",N16,"-",S16,"-",M16)</f>
        <v>[--] -61-</v>
      </c>
      <c r="S16" s="22" t="s">
        <v>73</v>
      </c>
    </row>
    <row r="17" spans="1:19">
      <c r="A17" s="2">
        <v>11</v>
      </c>
      <c r="B17" s="2"/>
      <c r="C17" s="2"/>
      <c r="D17" s="3"/>
      <c r="E17" s="7"/>
      <c r="F17" s="7"/>
      <c r="G17" s="7"/>
      <c r="H17" s="23" t="str">
        <f t="shared" si="0"/>
        <v>[--] -11--SK Rektor No.</v>
      </c>
      <c r="I17" s="22" t="s">
        <v>19</v>
      </c>
      <c r="L17" s="2">
        <v>11</v>
      </c>
      <c r="M17" s="2"/>
      <c r="N17" s="3"/>
      <c r="O17" s="7"/>
      <c r="P17" s="7"/>
      <c r="Q17" s="7"/>
      <c r="R17" s="23" t="str">
        <f>CONCATENATE("[",O17,"-",P17,"-",Q17,"]"," ",N17,"-",S17,"-",M17)</f>
        <v>[--] -62-</v>
      </c>
      <c r="S17" s="22" t="s">
        <v>74</v>
      </c>
    </row>
    <row r="18" spans="1:19">
      <c r="A18" s="2">
        <v>12</v>
      </c>
      <c r="B18" s="2"/>
      <c r="C18" s="2"/>
      <c r="D18" s="3"/>
      <c r="E18" s="7"/>
      <c r="F18" s="7"/>
      <c r="G18" s="7"/>
      <c r="H18" s="23" t="str">
        <f t="shared" si="0"/>
        <v>[--] -12--SK Rektor No.</v>
      </c>
      <c r="I18" s="22" t="s">
        <v>18</v>
      </c>
      <c r="L18" s="2">
        <v>12</v>
      </c>
      <c r="M18" s="2"/>
      <c r="N18" s="3"/>
      <c r="O18" s="7"/>
      <c r="P18" s="7"/>
      <c r="Q18" s="7"/>
      <c r="R18" s="23" t="str">
        <f>CONCATENATE("[",O18,"-",P18,"-",Q18,"]"," ",N18,"-",S18,"-",M18)</f>
        <v>[--] -63-</v>
      </c>
      <c r="S18" s="22" t="s">
        <v>75</v>
      </c>
    </row>
    <row r="19" spans="1:19">
      <c r="A19" s="2">
        <v>13</v>
      </c>
      <c r="B19" s="2"/>
      <c r="C19" s="2"/>
      <c r="D19" s="3"/>
      <c r="E19" s="7"/>
      <c r="F19" s="7"/>
      <c r="G19" s="7"/>
      <c r="H19" s="23" t="str">
        <f t="shared" si="0"/>
        <v>[--] -13--SK Rektor No.</v>
      </c>
      <c r="I19" s="22" t="s">
        <v>17</v>
      </c>
      <c r="L19" s="2">
        <v>13</v>
      </c>
      <c r="M19" s="2"/>
      <c r="N19" s="3"/>
      <c r="O19" s="7"/>
      <c r="P19" s="7"/>
      <c r="Q19" s="7"/>
      <c r="R19" s="23" t="str">
        <f>CONCATENATE("[",O19,"-",P19,"-",Q19,"]"," ",N19,"-",S19,"-",M19)</f>
        <v>[--] -64-</v>
      </c>
      <c r="S19" s="22" t="s">
        <v>76</v>
      </c>
    </row>
    <row r="20" spans="1:19">
      <c r="A20" s="2">
        <v>14</v>
      </c>
      <c r="B20" s="2"/>
      <c r="C20" s="2"/>
      <c r="D20" s="3"/>
      <c r="E20" s="7"/>
      <c r="F20" s="7"/>
      <c r="G20" s="7"/>
      <c r="H20" s="23" t="str">
        <f t="shared" si="0"/>
        <v>[--] -14--SK Rektor No.</v>
      </c>
      <c r="I20" s="22" t="s">
        <v>16</v>
      </c>
      <c r="L20" s="2">
        <v>14</v>
      </c>
      <c r="M20" s="2"/>
      <c r="N20" s="3"/>
      <c r="O20" s="7"/>
      <c r="P20" s="7"/>
      <c r="Q20" s="7"/>
      <c r="R20" s="23" t="str">
        <f>CONCATENATE("[",O20,"-",P20,"-",Q20,"]"," ",N20,"-",S20,"-",M20)</f>
        <v>[--] -65-</v>
      </c>
      <c r="S20" s="22" t="s">
        <v>77</v>
      </c>
    </row>
    <row r="21" spans="1:19">
      <c r="A21" s="2">
        <v>15</v>
      </c>
      <c r="B21" s="2"/>
      <c r="C21" s="2"/>
      <c r="D21" s="3"/>
      <c r="E21" s="7"/>
      <c r="F21" s="7"/>
      <c r="G21" s="7"/>
      <c r="H21" s="23" t="str">
        <f t="shared" si="0"/>
        <v>[--] -15--SK Rektor No.</v>
      </c>
      <c r="I21" s="22" t="s">
        <v>15</v>
      </c>
      <c r="L21" s="2">
        <v>15</v>
      </c>
      <c r="M21" s="2"/>
      <c r="N21" s="3"/>
      <c r="O21" s="7"/>
      <c r="P21" s="7"/>
      <c r="Q21" s="7"/>
      <c r="R21" s="23" t="str">
        <f>CONCATENATE("[",O21,"-",P21,"-",Q21,"]"," ",N21,"-",S21,"-",M21)</f>
        <v>[--] -66-</v>
      </c>
      <c r="S21" s="22" t="s">
        <v>78</v>
      </c>
    </row>
    <row r="22" spans="1:19">
      <c r="A22" s="2">
        <v>16</v>
      </c>
      <c r="B22" s="4"/>
      <c r="C22" s="2"/>
      <c r="D22" s="5"/>
      <c r="E22" s="7"/>
      <c r="F22" s="7"/>
      <c r="G22" s="7"/>
      <c r="H22" s="23" t="str">
        <f t="shared" si="0"/>
        <v>[--] -16--SK Rektor No.</v>
      </c>
      <c r="I22" s="22" t="s">
        <v>14</v>
      </c>
      <c r="L22" s="2">
        <v>16</v>
      </c>
      <c r="M22" s="4"/>
      <c r="N22" s="5"/>
      <c r="O22" s="7"/>
      <c r="P22" s="7"/>
      <c r="Q22" s="7"/>
      <c r="R22" s="23" t="str">
        <f>CONCATENATE("[",O22,"-",P22,"-",Q22,"]"," ",N22,"-",S22,"-",M22)</f>
        <v>[--] -67-</v>
      </c>
      <c r="S22" s="22" t="s">
        <v>79</v>
      </c>
    </row>
    <row r="23" spans="1:19">
      <c r="A23" s="2">
        <v>17</v>
      </c>
      <c r="B23" s="4"/>
      <c r="C23" s="2"/>
      <c r="D23" s="3"/>
      <c r="E23" s="7"/>
      <c r="F23" s="7"/>
      <c r="G23" s="7"/>
      <c r="H23" s="23" t="str">
        <f t="shared" si="0"/>
        <v>[--] -17--SK Rektor No.</v>
      </c>
      <c r="I23" s="22" t="s">
        <v>13</v>
      </c>
      <c r="L23" s="2">
        <v>17</v>
      </c>
      <c r="M23" s="4"/>
      <c r="N23" s="3"/>
      <c r="O23" s="7"/>
      <c r="P23" s="7"/>
      <c r="Q23" s="7"/>
      <c r="R23" s="23" t="str">
        <f>CONCATENATE("[",O23,"-",P23,"-",Q23,"]"," ",N23,"-",S23,"-",M23)</f>
        <v>[--] -68-</v>
      </c>
      <c r="S23" s="22" t="s">
        <v>80</v>
      </c>
    </row>
    <row r="24" spans="1:19">
      <c r="A24" s="2">
        <v>18</v>
      </c>
      <c r="B24" s="2"/>
      <c r="C24" s="2"/>
      <c r="D24" s="3"/>
      <c r="E24" s="7"/>
      <c r="F24" s="7"/>
      <c r="G24" s="7"/>
      <c r="H24" s="23" t="str">
        <f t="shared" si="0"/>
        <v>[--] -18--SK Rektor No.</v>
      </c>
      <c r="I24" s="22" t="s">
        <v>12</v>
      </c>
      <c r="L24" s="2">
        <v>18</v>
      </c>
      <c r="M24" s="2"/>
      <c r="N24" s="3"/>
      <c r="O24" s="7"/>
      <c r="P24" s="7"/>
      <c r="Q24" s="7"/>
      <c r="R24" s="23" t="str">
        <f>CONCATENATE("[",O24,"-",P24,"-",Q24,"]"," ",N24,"-",S24,"-",M24)</f>
        <v>[--] -69-</v>
      </c>
      <c r="S24" s="22" t="s">
        <v>81</v>
      </c>
    </row>
    <row r="25" spans="1:19">
      <c r="A25" s="2">
        <v>19</v>
      </c>
      <c r="B25" s="2"/>
      <c r="C25" s="2"/>
      <c r="D25" s="3"/>
      <c r="E25" s="7"/>
      <c r="F25" s="7"/>
      <c r="G25" s="7"/>
      <c r="H25" s="23" t="str">
        <f t="shared" si="0"/>
        <v>[--] -19--SK Rektor No.</v>
      </c>
      <c r="I25" s="22" t="s">
        <v>11</v>
      </c>
      <c r="L25" s="2">
        <v>19</v>
      </c>
      <c r="M25" s="2"/>
      <c r="N25" s="3"/>
      <c r="O25" s="7"/>
      <c r="P25" s="7"/>
      <c r="Q25" s="7"/>
      <c r="R25" s="23" t="str">
        <f>CONCATENATE("[",O25,"-",P25,"-",Q25,"]"," ",N25,"-",S25,"-",M25)</f>
        <v>[--] -70-</v>
      </c>
      <c r="S25" s="22" t="s">
        <v>82</v>
      </c>
    </row>
    <row r="26" spans="1:19">
      <c r="A26" s="2">
        <v>20</v>
      </c>
      <c r="B26" s="2"/>
      <c r="C26" s="2"/>
      <c r="D26" s="3"/>
      <c r="E26" s="7"/>
      <c r="F26" s="7"/>
      <c r="G26" s="7"/>
      <c r="H26" s="23" t="str">
        <f t="shared" si="0"/>
        <v>[--] -20--SK Rektor No.</v>
      </c>
      <c r="I26" s="22" t="s">
        <v>10</v>
      </c>
      <c r="L26" s="2">
        <v>20</v>
      </c>
      <c r="M26" s="2"/>
      <c r="N26" s="3"/>
      <c r="O26" s="7"/>
      <c r="P26" s="7"/>
      <c r="Q26" s="7"/>
      <c r="R26" s="23" t="str">
        <f>CONCATENATE("[",O26,"-",P26,"-",Q26,"]"," ",N26,"-",S26,"-",M26)</f>
        <v>[--] -71-</v>
      </c>
      <c r="S26" s="22" t="s">
        <v>83</v>
      </c>
    </row>
    <row r="27" spans="1:19">
      <c r="A27" s="2">
        <v>21</v>
      </c>
      <c r="B27" s="2"/>
      <c r="C27" s="2"/>
      <c r="D27" s="3"/>
      <c r="E27" s="7"/>
      <c r="F27" s="7"/>
      <c r="G27" s="7"/>
      <c r="H27" s="23" t="str">
        <f t="shared" si="0"/>
        <v>[--] -21--SK Rektor No.</v>
      </c>
      <c r="I27" s="22" t="s">
        <v>9</v>
      </c>
      <c r="L27" s="2">
        <v>21</v>
      </c>
      <c r="M27" s="2"/>
      <c r="N27" s="3"/>
      <c r="O27" s="7"/>
      <c r="P27" s="7"/>
      <c r="Q27" s="7"/>
      <c r="R27" s="23" t="str">
        <f>CONCATENATE("[",O27,"-",P27,"-",Q27,"]"," ",N27,"-",S27,"-",M27)</f>
        <v>[--] -72-</v>
      </c>
      <c r="S27" s="22" t="s">
        <v>84</v>
      </c>
    </row>
    <row r="28" spans="1:19">
      <c r="A28" s="2">
        <v>22</v>
      </c>
      <c r="B28" s="2"/>
      <c r="C28" s="2"/>
      <c r="D28" s="3"/>
      <c r="E28" s="7"/>
      <c r="F28" s="7"/>
      <c r="G28" s="7"/>
      <c r="H28" s="23" t="str">
        <f t="shared" si="0"/>
        <v>[--] -22--SK Rektor No.</v>
      </c>
      <c r="I28" s="22" t="s">
        <v>8</v>
      </c>
      <c r="L28" s="2">
        <v>22</v>
      </c>
      <c r="M28" s="2"/>
      <c r="N28" s="3"/>
      <c r="O28" s="7"/>
      <c r="P28" s="7"/>
      <c r="Q28" s="7"/>
      <c r="R28" s="23" t="str">
        <f>CONCATENATE("[",O28,"-",P28,"-",Q28,"]"," ",N28,"-",S28,"-",M28)</f>
        <v>[--] -73-</v>
      </c>
      <c r="S28" s="22" t="s">
        <v>85</v>
      </c>
    </row>
    <row r="29" spans="1:19">
      <c r="A29" s="2">
        <v>23</v>
      </c>
      <c r="B29" s="2"/>
      <c r="C29" s="2"/>
      <c r="D29" s="3"/>
      <c r="E29" s="7"/>
      <c r="F29" s="7"/>
      <c r="G29" s="7"/>
      <c r="H29" s="23" t="str">
        <f t="shared" si="0"/>
        <v>[--] -23--SK Rektor No.</v>
      </c>
      <c r="I29" s="22" t="s">
        <v>7</v>
      </c>
      <c r="L29" s="2">
        <v>23</v>
      </c>
      <c r="M29" s="2"/>
      <c r="N29" s="3"/>
      <c r="O29" s="7"/>
      <c r="P29" s="7"/>
      <c r="Q29" s="7"/>
      <c r="R29" s="23" t="str">
        <f>CONCATENATE("[",O29,"-",P29,"-",Q29,"]"," ",N29,"-",S29,"-",M29)</f>
        <v>[--] -74-</v>
      </c>
      <c r="S29" s="22" t="s">
        <v>86</v>
      </c>
    </row>
    <row r="30" spans="1:19">
      <c r="A30" s="2">
        <v>24</v>
      </c>
      <c r="B30" s="2"/>
      <c r="C30" s="2"/>
      <c r="D30" s="3"/>
      <c r="E30" s="7"/>
      <c r="F30" s="7"/>
      <c r="G30" s="7"/>
      <c r="H30" s="23" t="str">
        <f t="shared" si="0"/>
        <v>[--] -24--SK Rektor No.</v>
      </c>
      <c r="I30" s="22" t="s">
        <v>4</v>
      </c>
      <c r="L30" s="2">
        <v>24</v>
      </c>
      <c r="M30" s="2"/>
      <c r="N30" s="3"/>
      <c r="O30" s="7"/>
      <c r="P30" s="7"/>
      <c r="Q30" s="7"/>
      <c r="R30" s="23" t="str">
        <f>CONCATENATE("[",O30,"-",P30,"-",Q30,"]"," ",N30,"-",S30,"-",M30)</f>
        <v>[--] -75-</v>
      </c>
      <c r="S30" s="22" t="s">
        <v>87</v>
      </c>
    </row>
    <row r="31" spans="1:19">
      <c r="A31" s="2">
        <v>25</v>
      </c>
      <c r="B31" s="2"/>
      <c r="C31" s="2"/>
      <c r="D31" s="3"/>
      <c r="E31" s="7"/>
      <c r="F31" s="7"/>
      <c r="G31" s="7"/>
      <c r="H31" s="23" t="str">
        <f t="shared" si="0"/>
        <v>[--] -25--SK Rektor No.</v>
      </c>
      <c r="I31" s="22" t="s">
        <v>32</v>
      </c>
      <c r="L31" s="2">
        <v>25</v>
      </c>
      <c r="M31" s="2"/>
      <c r="N31" s="3"/>
      <c r="O31" s="7"/>
      <c r="P31" s="7"/>
      <c r="Q31" s="7"/>
      <c r="R31" s="23" t="str">
        <f>CONCATENATE("[",O31,"-",P31,"-",Q31,"]"," ",N31,"-",S31,"-",M31)</f>
        <v>[--] -76-</v>
      </c>
      <c r="S31" s="22" t="s">
        <v>88</v>
      </c>
    </row>
    <row r="32" spans="1:19">
      <c r="A32" s="2">
        <v>26</v>
      </c>
      <c r="B32" s="2"/>
      <c r="C32" s="2"/>
      <c r="D32" s="3"/>
      <c r="E32" s="7"/>
      <c r="F32" s="7"/>
      <c r="G32" s="7"/>
      <c r="H32" s="23" t="str">
        <f t="shared" si="0"/>
        <v>[--] -26--SK Rektor No.</v>
      </c>
      <c r="I32" s="22" t="s">
        <v>37</v>
      </c>
      <c r="L32" s="2">
        <v>26</v>
      </c>
      <c r="M32" s="2"/>
      <c r="N32" s="3"/>
      <c r="O32" s="7"/>
      <c r="P32" s="7"/>
      <c r="Q32" s="7"/>
      <c r="R32" s="23" t="str">
        <f>CONCATENATE("[",O32,"-",P32,"-",Q32,"]"," ",N32,"-",S32,"-",M32)</f>
        <v>[--] -77-</v>
      </c>
      <c r="S32" s="22" t="s">
        <v>89</v>
      </c>
    </row>
    <row r="33" spans="1:19">
      <c r="A33" s="2">
        <v>27</v>
      </c>
      <c r="B33" s="2"/>
      <c r="C33" s="2"/>
      <c r="D33" s="3"/>
      <c r="E33" s="7"/>
      <c r="F33" s="7"/>
      <c r="G33" s="7"/>
      <c r="H33" s="23" t="str">
        <f t="shared" si="0"/>
        <v>[--] -27--SK Rektor No.</v>
      </c>
      <c r="I33" s="22" t="s">
        <v>38</v>
      </c>
      <c r="L33" s="2">
        <v>27</v>
      </c>
      <c r="M33" s="2"/>
      <c r="N33" s="3"/>
      <c r="O33" s="7"/>
      <c r="P33" s="7"/>
      <c r="Q33" s="7"/>
      <c r="R33" s="23" t="str">
        <f>CONCATENATE("[",O33,"-",P33,"-",Q33,"]"," ",N33,"-",S33,"-",M33)</f>
        <v>[--] -78-</v>
      </c>
      <c r="S33" s="22" t="s">
        <v>90</v>
      </c>
    </row>
    <row r="34" spans="1:19">
      <c r="A34" s="2">
        <v>28</v>
      </c>
      <c r="B34" s="2"/>
      <c r="C34" s="2"/>
      <c r="D34" s="3"/>
      <c r="E34" s="7"/>
      <c r="F34" s="7"/>
      <c r="G34" s="7"/>
      <c r="H34" s="23" t="str">
        <f t="shared" si="0"/>
        <v>[--] -28--SK Rektor No.</v>
      </c>
      <c r="I34" s="22" t="s">
        <v>39</v>
      </c>
      <c r="L34" s="2">
        <v>28</v>
      </c>
      <c r="M34" s="2"/>
      <c r="N34" s="3"/>
      <c r="O34" s="7"/>
      <c r="P34" s="7"/>
      <c r="Q34" s="7"/>
      <c r="R34" s="23" t="str">
        <f>CONCATENATE("[",O34,"-",P34,"-",Q34,"]"," ",N34,"-",S34,"-",M34)</f>
        <v>[--] -79-</v>
      </c>
      <c r="S34" s="22" t="s">
        <v>91</v>
      </c>
    </row>
    <row r="35" spans="1:19">
      <c r="A35" s="2">
        <v>29</v>
      </c>
      <c r="B35" s="17"/>
      <c r="C35" s="17"/>
      <c r="D35" s="18"/>
      <c r="E35" s="7"/>
      <c r="F35" s="7"/>
      <c r="G35" s="7"/>
      <c r="H35" s="23" t="str">
        <f t="shared" si="0"/>
        <v>[--] -29--SK Rektor No.</v>
      </c>
      <c r="I35" s="22" t="s">
        <v>40</v>
      </c>
      <c r="L35" s="2">
        <v>29</v>
      </c>
      <c r="M35" s="17"/>
      <c r="N35" s="18"/>
      <c r="O35" s="7"/>
      <c r="P35" s="7"/>
      <c r="Q35" s="7"/>
      <c r="R35" s="23" t="str">
        <f>CONCATENATE("[",O35,"-",P35,"-",Q35,"]"," ",N35,"-",S35,"-",M35)</f>
        <v>[--] -80-</v>
      </c>
      <c r="S35" s="22" t="s">
        <v>92</v>
      </c>
    </row>
    <row r="36" spans="1:19">
      <c r="A36" s="2">
        <v>30</v>
      </c>
      <c r="B36" s="17"/>
      <c r="C36" s="17"/>
      <c r="D36" s="18"/>
      <c r="E36" s="7"/>
      <c r="F36" s="7"/>
      <c r="G36" s="7"/>
      <c r="H36" s="23" t="str">
        <f t="shared" si="0"/>
        <v>[--] -30--SK Rektor No.</v>
      </c>
      <c r="I36" s="22" t="s">
        <v>41</v>
      </c>
      <c r="L36" s="2">
        <v>30</v>
      </c>
      <c r="M36" s="17"/>
      <c r="N36" s="18"/>
      <c r="O36" s="7"/>
      <c r="P36" s="7"/>
      <c r="Q36" s="7"/>
      <c r="R36" s="23" t="str">
        <f>CONCATENATE("[",O36,"-",P36,"-",Q36,"]"," ",N36,"-",S36,"-",M36)</f>
        <v>[--] -81-</v>
      </c>
      <c r="S36" s="22" t="s">
        <v>93</v>
      </c>
    </row>
    <row r="37" spans="1:19">
      <c r="A37" s="2">
        <v>31</v>
      </c>
      <c r="B37" s="17"/>
      <c r="C37" s="17"/>
      <c r="D37" s="18"/>
      <c r="E37" s="7"/>
      <c r="F37" s="7"/>
      <c r="G37" s="7"/>
      <c r="H37" s="23" t="str">
        <f t="shared" si="0"/>
        <v>[--] -31--SK Rektor No.</v>
      </c>
      <c r="I37" s="22" t="s">
        <v>42</v>
      </c>
      <c r="L37" s="2">
        <v>31</v>
      </c>
      <c r="M37" s="17"/>
      <c r="N37" s="18"/>
      <c r="O37" s="7"/>
      <c r="P37" s="7"/>
      <c r="Q37" s="7"/>
      <c r="R37" s="23" t="str">
        <f>CONCATENATE("[",O37,"-",P37,"-",Q37,"]"," ",N37,"-",S37,"-",M37)</f>
        <v>[--] -82-</v>
      </c>
      <c r="S37" s="22" t="s">
        <v>94</v>
      </c>
    </row>
    <row r="38" spans="1:19">
      <c r="A38" s="2">
        <v>32</v>
      </c>
      <c r="B38" s="17"/>
      <c r="C38" s="17"/>
      <c r="D38" s="18"/>
      <c r="E38" s="7"/>
      <c r="F38" s="7"/>
      <c r="G38" s="7"/>
      <c r="H38" s="23" t="str">
        <f t="shared" si="0"/>
        <v>[--] -32--SK Rektor No.</v>
      </c>
      <c r="I38" s="22" t="s">
        <v>43</v>
      </c>
      <c r="L38" s="2">
        <v>32</v>
      </c>
      <c r="M38" s="17"/>
      <c r="N38" s="18"/>
      <c r="O38" s="7"/>
      <c r="P38" s="7"/>
      <c r="Q38" s="7"/>
      <c r="R38" s="23" t="str">
        <f>CONCATENATE("[",O38,"-",P38,"-",Q38,"]"," ",N38,"-",S38,"-",M38)</f>
        <v>[--] -83-</v>
      </c>
      <c r="S38" s="22" t="s">
        <v>95</v>
      </c>
    </row>
    <row r="39" spans="1:19">
      <c r="A39" s="2">
        <v>33</v>
      </c>
      <c r="B39" s="17"/>
      <c r="C39" s="17"/>
      <c r="D39" s="18"/>
      <c r="E39" s="7"/>
      <c r="F39" s="7"/>
      <c r="G39" s="7"/>
      <c r="H39" s="23" t="str">
        <f t="shared" si="0"/>
        <v>[--] -33--SK Rektor No.</v>
      </c>
      <c r="I39" s="22" t="s">
        <v>44</v>
      </c>
      <c r="L39" s="2">
        <v>33</v>
      </c>
      <c r="M39" s="17"/>
      <c r="N39" s="18"/>
      <c r="O39" s="7"/>
      <c r="P39" s="7"/>
      <c r="Q39" s="7"/>
      <c r="R39" s="23" t="str">
        <f>CONCATENATE("[",O39,"-",P39,"-",Q39,"]"," ",N39,"-",S39,"-",M39)</f>
        <v>[--] -84-</v>
      </c>
      <c r="S39" s="22" t="s">
        <v>96</v>
      </c>
    </row>
    <row r="40" spans="1:19">
      <c r="A40" s="2">
        <v>34</v>
      </c>
      <c r="B40" s="17"/>
      <c r="C40" s="17"/>
      <c r="D40" s="18"/>
      <c r="E40" s="7"/>
      <c r="F40" s="7"/>
      <c r="G40" s="7"/>
      <c r="H40" s="23" t="str">
        <f t="shared" si="0"/>
        <v>[--] -34--SK Rektor No.</v>
      </c>
      <c r="I40" s="22" t="s">
        <v>45</v>
      </c>
      <c r="L40" s="2">
        <v>34</v>
      </c>
      <c r="M40" s="17"/>
      <c r="N40" s="18"/>
      <c r="O40" s="7"/>
      <c r="P40" s="7"/>
      <c r="Q40" s="7"/>
      <c r="R40" s="23" t="str">
        <f>CONCATENATE("[",O40,"-",P40,"-",Q40,"]"," ",N40,"-",S40,"-",M40)</f>
        <v>[--] -85-</v>
      </c>
      <c r="S40" s="22" t="s">
        <v>97</v>
      </c>
    </row>
    <row r="41" spans="1:19">
      <c r="A41" s="2">
        <v>35</v>
      </c>
      <c r="B41" s="17"/>
      <c r="C41" s="17"/>
      <c r="D41" s="18"/>
      <c r="E41" s="7"/>
      <c r="F41" s="7"/>
      <c r="G41" s="7"/>
      <c r="H41" s="23" t="str">
        <f t="shared" si="0"/>
        <v>[--] -35--SK Rektor No.</v>
      </c>
      <c r="I41" s="22" t="s">
        <v>46</v>
      </c>
      <c r="L41" s="2">
        <v>35</v>
      </c>
      <c r="M41" s="17"/>
      <c r="N41" s="18"/>
      <c r="O41" s="7"/>
      <c r="P41" s="7"/>
      <c r="Q41" s="7"/>
      <c r="R41" s="23" t="str">
        <f>CONCATENATE("[",O41,"-",P41,"-",Q41,"]"," ",N41,"-",S41,"-",M41)</f>
        <v>[--] -86-</v>
      </c>
      <c r="S41" s="22" t="s">
        <v>98</v>
      </c>
    </row>
    <row r="42" spans="1:19">
      <c r="A42" s="2">
        <v>36</v>
      </c>
      <c r="B42" s="17"/>
      <c r="C42" s="17"/>
      <c r="D42" s="18"/>
      <c r="E42" s="7"/>
      <c r="F42" s="7"/>
      <c r="G42" s="7"/>
      <c r="H42" s="23" t="str">
        <f t="shared" si="0"/>
        <v>[--] -36--SK Rektor No.</v>
      </c>
      <c r="I42" s="22" t="s">
        <v>47</v>
      </c>
      <c r="L42" s="2">
        <v>36</v>
      </c>
      <c r="M42" s="17"/>
      <c r="N42" s="18"/>
      <c r="O42" s="7"/>
      <c r="P42" s="7"/>
      <c r="Q42" s="7"/>
      <c r="R42" s="23" t="str">
        <f>CONCATENATE("[",O42,"-",P42,"-",Q42,"]"," ",N42,"-",S42,"-",M42)</f>
        <v>[--] -87-</v>
      </c>
      <c r="S42" s="22" t="s">
        <v>99</v>
      </c>
    </row>
    <row r="43" spans="1:19">
      <c r="A43" s="2">
        <v>37</v>
      </c>
      <c r="B43" s="17"/>
      <c r="C43" s="17"/>
      <c r="D43" s="18"/>
      <c r="E43" s="7"/>
      <c r="F43" s="7"/>
      <c r="G43" s="7"/>
      <c r="H43" s="23" t="str">
        <f t="shared" si="0"/>
        <v>[--] -37--SK Rektor No.</v>
      </c>
      <c r="I43" s="22" t="s">
        <v>48</v>
      </c>
      <c r="L43" s="2">
        <v>37</v>
      </c>
      <c r="M43" s="17"/>
      <c r="N43" s="18"/>
      <c r="O43" s="7"/>
      <c r="P43" s="7"/>
      <c r="Q43" s="7"/>
      <c r="R43" s="23" t="str">
        <f>CONCATENATE("[",O43,"-",P43,"-",Q43,"]"," ",N43,"-",S43,"-",M43)</f>
        <v>[--] -88-</v>
      </c>
      <c r="S43" s="22" t="s">
        <v>100</v>
      </c>
    </row>
    <row r="44" spans="1:19">
      <c r="A44" s="2">
        <v>38</v>
      </c>
      <c r="B44" s="17"/>
      <c r="C44" s="17"/>
      <c r="D44" s="18"/>
      <c r="E44" s="7"/>
      <c r="F44" s="7"/>
      <c r="G44" s="7"/>
      <c r="H44" s="23" t="str">
        <f t="shared" si="0"/>
        <v>[--] -38--SK Rektor No.</v>
      </c>
      <c r="I44" s="22" t="s">
        <v>49</v>
      </c>
      <c r="L44" s="2">
        <v>38</v>
      </c>
      <c r="M44" s="17"/>
      <c r="N44" s="18"/>
      <c r="O44" s="7"/>
      <c r="P44" s="7"/>
      <c r="Q44" s="7"/>
      <c r="R44" s="23" t="str">
        <f>CONCATENATE("[",O44,"-",P44,"-",Q44,"]"," ",N44,"-",S44,"-",M44)</f>
        <v>[--] -89-</v>
      </c>
      <c r="S44" s="22" t="s">
        <v>101</v>
      </c>
    </row>
    <row r="45" spans="1:19">
      <c r="A45" s="2">
        <v>39</v>
      </c>
      <c r="B45" s="17"/>
      <c r="C45" s="17"/>
      <c r="D45" s="18"/>
      <c r="E45" s="7"/>
      <c r="F45" s="7"/>
      <c r="G45" s="7"/>
      <c r="H45" s="23" t="str">
        <f t="shared" si="0"/>
        <v>[--] -39--SK Rektor No.</v>
      </c>
      <c r="I45" s="22" t="s">
        <v>50</v>
      </c>
      <c r="L45" s="2">
        <v>39</v>
      </c>
      <c r="M45" s="17"/>
      <c r="N45" s="18"/>
      <c r="O45" s="7"/>
      <c r="P45" s="7"/>
      <c r="Q45" s="7"/>
      <c r="R45" s="23" t="str">
        <f>CONCATENATE("[",O45,"-",P45,"-",Q45,"]"," ",N45,"-",S45,"-",M45)</f>
        <v>[--] -90-</v>
      </c>
      <c r="S45" s="22" t="s">
        <v>102</v>
      </c>
    </row>
    <row r="46" spans="1:19">
      <c r="A46" s="2">
        <v>40</v>
      </c>
      <c r="B46" s="17"/>
      <c r="C46" s="17"/>
      <c r="D46" s="18"/>
      <c r="E46" s="7"/>
      <c r="F46" s="7"/>
      <c r="G46" s="7"/>
      <c r="H46" s="23" t="str">
        <f t="shared" si="0"/>
        <v>[--] -40--SK Rektor No.</v>
      </c>
      <c r="I46" s="22" t="s">
        <v>51</v>
      </c>
      <c r="L46" s="2">
        <v>40</v>
      </c>
      <c r="M46" s="17"/>
      <c r="N46" s="18"/>
      <c r="O46" s="7"/>
      <c r="P46" s="7"/>
      <c r="Q46" s="7"/>
      <c r="R46" s="23" t="str">
        <f>CONCATENATE("[",O46,"-",P46,"-",Q46,"]"," ",N46,"-",S46,"-",M46)</f>
        <v>[--] -91-</v>
      </c>
      <c r="S46" s="22" t="s">
        <v>103</v>
      </c>
    </row>
    <row r="47" spans="1:19">
      <c r="A47" s="2">
        <v>41</v>
      </c>
      <c r="B47" s="17"/>
      <c r="C47" s="17"/>
      <c r="D47" s="18"/>
      <c r="E47" s="7"/>
      <c r="F47" s="7"/>
      <c r="G47" s="7"/>
      <c r="H47" s="23" t="str">
        <f t="shared" si="0"/>
        <v>[--] -41--SK Rektor No.</v>
      </c>
      <c r="I47" s="22" t="s">
        <v>52</v>
      </c>
      <c r="L47" s="2">
        <v>41</v>
      </c>
      <c r="M47" s="17"/>
      <c r="N47" s="18"/>
      <c r="O47" s="7"/>
      <c r="P47" s="7"/>
      <c r="Q47" s="7"/>
      <c r="R47" s="23" t="str">
        <f>CONCATENATE("[",O47,"-",P47,"-",Q47,"]"," ",N47,"-",S47,"-",M47)</f>
        <v>[--] -92-</v>
      </c>
      <c r="S47" s="22" t="s">
        <v>104</v>
      </c>
    </row>
    <row r="48" spans="1:19">
      <c r="A48" s="2">
        <v>42</v>
      </c>
      <c r="B48" s="17"/>
      <c r="C48" s="17"/>
      <c r="D48" s="18"/>
      <c r="E48" s="7"/>
      <c r="F48" s="7"/>
      <c r="G48" s="7"/>
      <c r="H48" s="23" t="str">
        <f t="shared" si="0"/>
        <v>[--] -42--SK Rektor No.</v>
      </c>
      <c r="I48" s="22" t="s">
        <v>53</v>
      </c>
      <c r="L48" s="2">
        <v>42</v>
      </c>
      <c r="M48" s="17"/>
      <c r="N48" s="18"/>
      <c r="O48" s="7"/>
      <c r="P48" s="7"/>
      <c r="Q48" s="7"/>
      <c r="R48" s="23" t="str">
        <f>CONCATENATE("[",O48,"-",P48,"-",Q48,"]"," ",N48,"-",S48,"-",M48)</f>
        <v>[--] -93-</v>
      </c>
      <c r="S48" s="22" t="s">
        <v>105</v>
      </c>
    </row>
    <row r="49" spans="1:19">
      <c r="A49" s="2">
        <v>43</v>
      </c>
      <c r="B49" s="17"/>
      <c r="C49" s="17"/>
      <c r="D49" s="18"/>
      <c r="E49" s="7"/>
      <c r="F49" s="7"/>
      <c r="G49" s="7"/>
      <c r="H49" s="23" t="str">
        <f t="shared" si="0"/>
        <v>[--] -43--SK Rektor No.</v>
      </c>
      <c r="I49" s="22" t="s">
        <v>54</v>
      </c>
      <c r="L49" s="2">
        <v>43</v>
      </c>
      <c r="M49" s="17"/>
      <c r="N49" s="18"/>
      <c r="O49" s="7"/>
      <c r="P49" s="7"/>
      <c r="Q49" s="7"/>
      <c r="R49" s="23" t="str">
        <f>CONCATENATE("[",O49,"-",P49,"-",Q49,"]"," ",N49,"-",S49,"-",M49)</f>
        <v>[--] -94-</v>
      </c>
      <c r="S49" s="22" t="s">
        <v>106</v>
      </c>
    </row>
    <row r="50" spans="1:19">
      <c r="A50" s="2">
        <v>44</v>
      </c>
      <c r="B50" s="17"/>
      <c r="C50" s="17"/>
      <c r="D50" s="18"/>
      <c r="E50" s="7"/>
      <c r="F50" s="7"/>
      <c r="G50" s="7"/>
      <c r="H50" s="23" t="str">
        <f t="shared" si="0"/>
        <v>[--] -44--SK Rektor No.</v>
      </c>
      <c r="I50" s="22" t="s">
        <v>55</v>
      </c>
      <c r="L50" s="2">
        <v>44</v>
      </c>
      <c r="M50" s="17"/>
      <c r="N50" s="18"/>
      <c r="O50" s="7"/>
      <c r="P50" s="7"/>
      <c r="Q50" s="7"/>
      <c r="R50" s="23" t="str">
        <f>CONCATENATE("[",O50,"-",P50,"-",Q50,"]"," ",N50,"-",S50,"-",M50)</f>
        <v>[--] -95-</v>
      </c>
      <c r="S50" s="22" t="s">
        <v>107</v>
      </c>
    </row>
    <row r="51" spans="1:19">
      <c r="A51" s="2">
        <v>45</v>
      </c>
      <c r="B51" s="17"/>
      <c r="C51" s="17"/>
      <c r="D51" s="18"/>
      <c r="E51" s="7"/>
      <c r="F51" s="7"/>
      <c r="G51" s="7"/>
      <c r="H51" s="23" t="str">
        <f t="shared" si="0"/>
        <v>[--] -45--SK Rektor No.</v>
      </c>
      <c r="I51" s="22" t="s">
        <v>56</v>
      </c>
      <c r="L51" s="2">
        <v>45</v>
      </c>
      <c r="M51" s="17"/>
      <c r="N51" s="18"/>
      <c r="O51" s="7"/>
      <c r="P51" s="7"/>
      <c r="Q51" s="7"/>
      <c r="R51" s="23" t="str">
        <f>CONCATENATE("[",O51,"-",P51,"-",Q51,"]"," ",N51,"-",S51,"-",M51)</f>
        <v>[--] -96-</v>
      </c>
      <c r="S51" s="22" t="s">
        <v>108</v>
      </c>
    </row>
    <row r="52" spans="1:19">
      <c r="A52" s="2">
        <v>46</v>
      </c>
      <c r="B52" s="17"/>
      <c r="C52" s="17"/>
      <c r="D52" s="18"/>
      <c r="E52" s="7"/>
      <c r="F52" s="7"/>
      <c r="G52" s="7"/>
      <c r="H52" s="23" t="str">
        <f t="shared" si="0"/>
        <v>[--] -46--SK Rektor No.</v>
      </c>
      <c r="I52" s="22" t="s">
        <v>57</v>
      </c>
      <c r="L52" s="2">
        <v>46</v>
      </c>
      <c r="M52" s="17"/>
      <c r="N52" s="18"/>
      <c r="O52" s="7"/>
      <c r="P52" s="7"/>
      <c r="Q52" s="7"/>
      <c r="R52" s="23" t="str">
        <f>CONCATENATE("[",O52,"-",P52,"-",Q52,"]"," ",N52,"-",S52,"-",M52)</f>
        <v>[--] -97-</v>
      </c>
      <c r="S52" s="22" t="s">
        <v>109</v>
      </c>
    </row>
    <row r="53" spans="1:19">
      <c r="A53" s="2">
        <v>47</v>
      </c>
      <c r="B53" s="17"/>
      <c r="C53" s="17"/>
      <c r="D53" s="18"/>
      <c r="E53" s="7"/>
      <c r="F53" s="7"/>
      <c r="G53" s="7"/>
      <c r="H53" s="23" t="str">
        <f t="shared" si="0"/>
        <v>[--] -47--SK Rektor No.</v>
      </c>
      <c r="I53" s="22" t="s">
        <v>58</v>
      </c>
      <c r="L53" s="2">
        <v>47</v>
      </c>
      <c r="M53" s="17"/>
      <c r="N53" s="18"/>
      <c r="O53" s="7"/>
      <c r="P53" s="7"/>
      <c r="Q53" s="7"/>
      <c r="R53" s="23" t="str">
        <f>CONCATENATE("[",O53,"-",P53,"-",Q53,"]"," ",N53,"-",S53,"-",M53)</f>
        <v>[--] -98-</v>
      </c>
      <c r="S53" s="22" t="s">
        <v>110</v>
      </c>
    </row>
    <row r="54" spans="1:19">
      <c r="A54" s="2">
        <v>48</v>
      </c>
      <c r="B54" s="17"/>
      <c r="C54" s="17"/>
      <c r="D54" s="18"/>
      <c r="E54" s="7"/>
      <c r="F54" s="7"/>
      <c r="G54" s="7"/>
      <c r="H54" s="23" t="str">
        <f t="shared" si="0"/>
        <v>[--] -48--SK Rektor No.</v>
      </c>
      <c r="I54" s="22" t="s">
        <v>59</v>
      </c>
      <c r="L54" s="2">
        <v>48</v>
      </c>
      <c r="M54" s="17"/>
      <c r="N54" s="18"/>
      <c r="O54" s="7"/>
      <c r="P54" s="7"/>
      <c r="Q54" s="7"/>
      <c r="R54" s="23" t="str">
        <f>CONCATENATE("[",O54,"-",P54,"-",Q54,"]"," ",N54,"-",S54,"-",M54)</f>
        <v>[--] -99-</v>
      </c>
      <c r="S54" s="22" t="s">
        <v>111</v>
      </c>
    </row>
    <row r="55" spans="1:19">
      <c r="A55" s="2">
        <v>49</v>
      </c>
      <c r="B55" s="17"/>
      <c r="C55" s="17"/>
      <c r="D55" s="18"/>
      <c r="E55" s="7"/>
      <c r="F55" s="7"/>
      <c r="G55" s="7"/>
      <c r="H55" s="23" t="str">
        <f t="shared" si="0"/>
        <v>[--] -49--SK Rektor No.</v>
      </c>
      <c r="I55" s="22" t="s">
        <v>60</v>
      </c>
      <c r="L55" s="2">
        <v>49</v>
      </c>
      <c r="M55" s="17"/>
      <c r="N55" s="18"/>
      <c r="O55" s="7"/>
      <c r="P55" s="7"/>
      <c r="Q55" s="7"/>
      <c r="R55" s="23" t="str">
        <f>CONCATENATE("[",O55,"-",P55,"-",Q55,"]"," ",N55,"-",S55,"-",M55)</f>
        <v>[--] -100-</v>
      </c>
      <c r="S55" s="22" t="s">
        <v>112</v>
      </c>
    </row>
    <row r="56" spans="1:19">
      <c r="A56" s="2">
        <v>50</v>
      </c>
      <c r="B56" s="17"/>
      <c r="C56" s="17"/>
      <c r="D56" s="18"/>
      <c r="E56" s="7"/>
      <c r="F56" s="7"/>
      <c r="G56" s="7"/>
      <c r="H56" s="23" t="str">
        <f t="shared" si="0"/>
        <v>[--] -50--SK Rektor No.</v>
      </c>
      <c r="I56" s="22" t="s">
        <v>61</v>
      </c>
      <c r="L56" s="2">
        <v>50</v>
      </c>
      <c r="M56" s="17"/>
      <c r="N56" s="18"/>
      <c r="O56" s="7"/>
      <c r="P56" s="7"/>
      <c r="Q56" s="7"/>
      <c r="R56" s="23" t="str">
        <f>CONCATENATE("[",O56,"-",P56,"-",Q56,"]"," ",N56,"-",S56,"-",M56)</f>
        <v>[--] -101-</v>
      </c>
      <c r="S56" s="22" t="s">
        <v>113</v>
      </c>
    </row>
  </sheetData>
  <mergeCells count="5">
    <mergeCell ref="A2:S2"/>
    <mergeCell ref="A4:I4"/>
    <mergeCell ref="L4:S4"/>
    <mergeCell ref="T5:T6"/>
    <mergeCell ref="J5:J7"/>
  </mergeCells>
  <pageMargins left="0.7" right="0.7" top="0.75" bottom="0.75" header="0.3" footer="0.3"/>
  <pageSetup paperSize="9" scale="50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T56"/>
  <sheetViews>
    <sheetView zoomScale="55" zoomScaleNormal="55" workbookViewId="0">
      <selection activeCell="E33" sqref="E33"/>
    </sheetView>
  </sheetViews>
  <sheetFormatPr defaultRowHeight="15"/>
  <cols>
    <col min="1" max="1" width="4.5703125" bestFit="1" customWidth="1"/>
    <col min="2" max="2" width="48.7109375" customWidth="1"/>
    <col min="3" max="3" width="30" bestFit="1" customWidth="1"/>
    <col min="4" max="4" width="12.42578125" style="1" bestFit="1" customWidth="1"/>
    <col min="5" max="5" width="14.85546875" style="6" bestFit="1" customWidth="1"/>
    <col min="6" max="6" width="10.42578125" style="6" bestFit="1" customWidth="1"/>
    <col min="7" max="7" width="13" style="6" customWidth="1"/>
    <col min="8" max="8" width="123.28515625" style="6" bestFit="1" customWidth="1"/>
    <col min="9" max="9" width="12" style="19" customWidth="1"/>
    <col min="10" max="10" width="26" customWidth="1"/>
    <col min="12" max="12" width="5.140625" bestFit="1" customWidth="1"/>
    <col min="13" max="13" width="41" customWidth="1"/>
    <col min="14" max="14" width="16.28515625" bestFit="1" customWidth="1"/>
    <col min="15" max="15" width="13.85546875" bestFit="1" customWidth="1"/>
    <col min="16" max="16" width="14.140625" bestFit="1" customWidth="1"/>
    <col min="17" max="17" width="13.42578125" bestFit="1" customWidth="1"/>
    <col min="18" max="18" width="35.42578125" bestFit="1" customWidth="1"/>
    <col min="19" max="19" width="12.5703125" bestFit="1" customWidth="1"/>
    <col min="20" max="20" width="28" customWidth="1"/>
  </cols>
  <sheetData>
    <row r="2" spans="1:20" ht="23.25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ht="23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0">
      <c r="A4" s="25" t="s">
        <v>115</v>
      </c>
      <c r="B4" s="25"/>
      <c r="C4" s="25"/>
      <c r="D4" s="25"/>
      <c r="E4" s="25"/>
      <c r="F4" s="25"/>
      <c r="G4" s="25"/>
      <c r="H4" s="25"/>
      <c r="I4" s="25"/>
      <c r="L4" s="25" t="s">
        <v>116</v>
      </c>
      <c r="M4" s="25"/>
      <c r="N4" s="25"/>
      <c r="O4" s="25"/>
      <c r="P4" s="25"/>
      <c r="Q4" s="25"/>
      <c r="R4" s="25"/>
      <c r="S4" s="25"/>
    </row>
    <row r="5" spans="1:20" ht="45">
      <c r="A5" s="8" t="s">
        <v>0</v>
      </c>
      <c r="B5" s="8" t="s">
        <v>1</v>
      </c>
      <c r="C5" s="8" t="s">
        <v>2</v>
      </c>
      <c r="D5" s="9" t="s">
        <v>3</v>
      </c>
      <c r="E5" s="12" t="s">
        <v>31</v>
      </c>
      <c r="F5" s="12" t="s">
        <v>30</v>
      </c>
      <c r="G5" s="11" t="s">
        <v>29</v>
      </c>
      <c r="H5" s="10" t="s">
        <v>28</v>
      </c>
      <c r="I5" s="20" t="s">
        <v>63</v>
      </c>
      <c r="J5" s="24" t="s">
        <v>117</v>
      </c>
      <c r="L5" s="8" t="s">
        <v>0</v>
      </c>
      <c r="M5" s="8" t="s">
        <v>1</v>
      </c>
      <c r="N5" s="9" t="s">
        <v>3</v>
      </c>
      <c r="O5" s="12" t="s">
        <v>31</v>
      </c>
      <c r="P5" s="12" t="s">
        <v>30</v>
      </c>
      <c r="Q5" s="11" t="s">
        <v>29</v>
      </c>
      <c r="R5" s="10" t="s">
        <v>28</v>
      </c>
      <c r="S5" s="20" t="s">
        <v>63</v>
      </c>
      <c r="T5" s="24" t="s">
        <v>118</v>
      </c>
    </row>
    <row r="6" spans="1:20" ht="15" customHeight="1">
      <c r="A6" s="13"/>
      <c r="B6" s="13" t="s">
        <v>34</v>
      </c>
      <c r="C6" s="13" t="s">
        <v>35</v>
      </c>
      <c r="D6" s="14">
        <v>201500101</v>
      </c>
      <c r="E6" s="15" t="s">
        <v>5</v>
      </c>
      <c r="F6" s="15" t="s">
        <v>36</v>
      </c>
      <c r="G6" s="15" t="s">
        <v>5</v>
      </c>
      <c r="H6" s="16" t="str">
        <f>CONCATENATE("[",E6,"-",F6,"-",G6,"]"," ",D6,"-",I6,"-",B6,"-","SK Rektor No.",C6)</f>
        <v>[01-ABC-01] 201500101-01-Contoh-SK Rektor No.001/UNUSA/Adm.SK/I/2050</v>
      </c>
      <c r="I6" s="21" t="s">
        <v>5</v>
      </c>
      <c r="J6" s="24"/>
      <c r="L6" s="13"/>
      <c r="M6" s="13" t="s">
        <v>34</v>
      </c>
      <c r="N6" s="14">
        <v>201500101</v>
      </c>
      <c r="O6" s="15" t="s">
        <v>5</v>
      </c>
      <c r="P6" s="15" t="s">
        <v>36</v>
      </c>
      <c r="Q6" s="15" t="s">
        <v>5</v>
      </c>
      <c r="R6" s="16" t="str">
        <f>CONCATENATE("[",O6,"-",P6,"-",Q6,"]"," ",N6,"-",S6,"-",M6)</f>
        <v>[01-ABC-01] 201500101-51-Contoh</v>
      </c>
      <c r="S6" s="21" t="s">
        <v>62</v>
      </c>
      <c r="T6" s="24"/>
    </row>
    <row r="7" spans="1:20">
      <c r="A7" s="2">
        <v>1</v>
      </c>
      <c r="B7" s="2"/>
      <c r="C7" s="2"/>
      <c r="D7" s="3"/>
      <c r="E7" s="7"/>
      <c r="F7" s="7"/>
      <c r="G7" s="7"/>
      <c r="H7" s="23" t="str">
        <f t="shared" ref="H7:H56" si="0">CONCATENATE("[",E7,"-",F7,"-",G7,"]"," ",D7,"-",I7,"-",B7,"-","SK Rektor No.",C7)</f>
        <v>[--] -01--SK Rektor No.</v>
      </c>
      <c r="I7" s="22" t="s">
        <v>5</v>
      </c>
      <c r="J7" s="24"/>
      <c r="L7" s="2">
        <v>1</v>
      </c>
      <c r="M7" s="2"/>
      <c r="N7" s="3"/>
      <c r="O7" s="7"/>
      <c r="P7" s="7"/>
      <c r="Q7" s="7"/>
      <c r="R7" s="23" t="str">
        <f>CONCATENATE("[",O7,"-",P7,"-",Q7,"]"," ",N7,"-",S7,"-",M7)</f>
        <v>[--] -52-</v>
      </c>
      <c r="S7" s="22" t="s">
        <v>64</v>
      </c>
    </row>
    <row r="8" spans="1:20">
      <c r="A8" s="2">
        <v>2</v>
      </c>
      <c r="B8" s="2"/>
      <c r="C8" s="2"/>
      <c r="D8" s="3"/>
      <c r="E8" s="7"/>
      <c r="F8" s="7"/>
      <c r="G8" s="7"/>
      <c r="H8" s="23" t="str">
        <f t="shared" si="0"/>
        <v>[--] -02--SK Rektor No.</v>
      </c>
      <c r="I8" s="22" t="s">
        <v>6</v>
      </c>
      <c r="L8" s="2">
        <v>2</v>
      </c>
      <c r="M8" s="2"/>
      <c r="N8" s="3"/>
      <c r="O8" s="7"/>
      <c r="P8" s="7"/>
      <c r="Q8" s="7"/>
      <c r="R8" s="23" t="str">
        <f>CONCATENATE("[",O8,"-",P8,"-",Q8,"]"," ",N8,"-",S8,"-",M8)</f>
        <v>[--] -53-</v>
      </c>
      <c r="S8" s="22" t="s">
        <v>65</v>
      </c>
    </row>
    <row r="9" spans="1:20">
      <c r="A9" s="2">
        <v>3</v>
      </c>
      <c r="B9" s="2"/>
      <c r="C9" s="2"/>
      <c r="D9" s="3"/>
      <c r="E9" s="7"/>
      <c r="F9" s="7"/>
      <c r="G9" s="7"/>
      <c r="H9" s="23" t="str">
        <f t="shared" si="0"/>
        <v>[--] -03--SK Rektor No.</v>
      </c>
      <c r="I9" s="22" t="s">
        <v>27</v>
      </c>
      <c r="L9" s="2">
        <v>3</v>
      </c>
      <c r="M9" s="2"/>
      <c r="N9" s="3"/>
      <c r="O9" s="7"/>
      <c r="P9" s="7"/>
      <c r="Q9" s="7"/>
      <c r="R9" s="23" t="str">
        <f>CONCATENATE("[",O9,"-",P9,"-",Q9,"]"," ",N9,"-",S9,"-",M9)</f>
        <v>[--] -54-</v>
      </c>
      <c r="S9" s="22" t="s">
        <v>66</v>
      </c>
    </row>
    <row r="10" spans="1:20">
      <c r="A10" s="2">
        <v>4</v>
      </c>
      <c r="B10" s="2"/>
      <c r="C10" s="2"/>
      <c r="D10" s="3"/>
      <c r="E10" s="7"/>
      <c r="F10" s="7"/>
      <c r="G10" s="7"/>
      <c r="H10" s="23" t="str">
        <f t="shared" si="0"/>
        <v>[--] -04--SK Rektor No.</v>
      </c>
      <c r="I10" s="22" t="s">
        <v>26</v>
      </c>
      <c r="L10" s="2">
        <v>4</v>
      </c>
      <c r="M10" s="2"/>
      <c r="N10" s="3"/>
      <c r="O10" s="7"/>
      <c r="P10" s="7"/>
      <c r="Q10" s="7"/>
      <c r="R10" s="23" t="str">
        <f>CONCATENATE("[",O10,"-",P10,"-",Q10,"]"," ",N10,"-",S10,"-",M10)</f>
        <v>[--] -55-</v>
      </c>
      <c r="S10" s="22" t="s">
        <v>67</v>
      </c>
    </row>
    <row r="11" spans="1:20">
      <c r="A11" s="2">
        <v>5</v>
      </c>
      <c r="B11" s="2"/>
      <c r="C11" s="2"/>
      <c r="D11" s="3"/>
      <c r="E11" s="7"/>
      <c r="F11" s="7"/>
      <c r="G11" s="7"/>
      <c r="H11" s="23" t="str">
        <f t="shared" si="0"/>
        <v>[--] -05--SK Rektor No.</v>
      </c>
      <c r="I11" s="22" t="s">
        <v>25</v>
      </c>
      <c r="L11" s="2">
        <v>5</v>
      </c>
      <c r="M11" s="2"/>
      <c r="N11" s="3"/>
      <c r="O11" s="7"/>
      <c r="P11" s="7"/>
      <c r="Q11" s="7"/>
      <c r="R11" s="23" t="str">
        <f>CONCATENATE("[",O11,"-",P11,"-",Q11,"]"," ",N11,"-",S11,"-",M11)</f>
        <v>[--] -56-</v>
      </c>
      <c r="S11" s="22" t="s">
        <v>68</v>
      </c>
    </row>
    <row r="12" spans="1:20">
      <c r="A12" s="2">
        <v>6</v>
      </c>
      <c r="B12" s="2"/>
      <c r="C12" s="2"/>
      <c r="D12" s="3"/>
      <c r="E12" s="7"/>
      <c r="F12" s="7"/>
      <c r="G12" s="7"/>
      <c r="H12" s="23" t="str">
        <f t="shared" si="0"/>
        <v>[--] -06--SK Rektor No.</v>
      </c>
      <c r="I12" s="22" t="s">
        <v>24</v>
      </c>
      <c r="L12" s="2">
        <v>6</v>
      </c>
      <c r="M12" s="2"/>
      <c r="N12" s="3"/>
      <c r="O12" s="7"/>
      <c r="P12" s="7"/>
      <c r="Q12" s="7"/>
      <c r="R12" s="23" t="str">
        <f>CONCATENATE("[",O12,"-",P12,"-",Q12,"]"," ",N12,"-",S12,"-",M12)</f>
        <v>[--] -57-</v>
      </c>
      <c r="S12" s="22" t="s">
        <v>69</v>
      </c>
    </row>
    <row r="13" spans="1:20">
      <c r="A13" s="2">
        <v>7</v>
      </c>
      <c r="B13" s="2"/>
      <c r="C13" s="2"/>
      <c r="D13" s="3"/>
      <c r="E13" s="7"/>
      <c r="F13" s="7"/>
      <c r="G13" s="7"/>
      <c r="H13" s="23" t="str">
        <f t="shared" si="0"/>
        <v>[--] -07--SK Rektor No.</v>
      </c>
      <c r="I13" s="22" t="s">
        <v>23</v>
      </c>
      <c r="L13" s="2">
        <v>7</v>
      </c>
      <c r="M13" s="2"/>
      <c r="N13" s="3"/>
      <c r="O13" s="7"/>
      <c r="P13" s="7"/>
      <c r="Q13" s="7"/>
      <c r="R13" s="23" t="str">
        <f>CONCATENATE("[",O13,"-",P13,"-",Q13,"]"," ",N13,"-",S13,"-",M13)</f>
        <v>[--] -58-</v>
      </c>
      <c r="S13" s="22" t="s">
        <v>70</v>
      </c>
    </row>
    <row r="14" spans="1:20">
      <c r="A14" s="2">
        <v>8</v>
      </c>
      <c r="B14" s="2"/>
      <c r="C14" s="2"/>
      <c r="D14" s="3"/>
      <c r="E14" s="7"/>
      <c r="F14" s="7"/>
      <c r="G14" s="7"/>
      <c r="H14" s="23" t="str">
        <f t="shared" si="0"/>
        <v>[--] -08--SK Rektor No.</v>
      </c>
      <c r="I14" s="22" t="s">
        <v>22</v>
      </c>
      <c r="L14" s="2">
        <v>8</v>
      </c>
      <c r="M14" s="2"/>
      <c r="N14" s="3"/>
      <c r="O14" s="7"/>
      <c r="P14" s="7"/>
      <c r="Q14" s="7"/>
      <c r="R14" s="23" t="str">
        <f>CONCATENATE("[",O14,"-",P14,"-",Q14,"]"," ",N14,"-",S14,"-",M14)</f>
        <v>[--] -59-</v>
      </c>
      <c r="S14" s="22" t="s">
        <v>71</v>
      </c>
    </row>
    <row r="15" spans="1:20">
      <c r="A15" s="2">
        <v>9</v>
      </c>
      <c r="B15" s="2"/>
      <c r="C15" s="2"/>
      <c r="D15" s="3"/>
      <c r="E15" s="7"/>
      <c r="F15" s="7"/>
      <c r="G15" s="7"/>
      <c r="H15" s="23" t="str">
        <f t="shared" si="0"/>
        <v>[--] -09--SK Rektor No.</v>
      </c>
      <c r="I15" s="22" t="s">
        <v>21</v>
      </c>
      <c r="L15" s="2">
        <v>9</v>
      </c>
      <c r="M15" s="2"/>
      <c r="N15" s="3"/>
      <c r="O15" s="7"/>
      <c r="P15" s="7"/>
      <c r="Q15" s="7"/>
      <c r="R15" s="23" t="str">
        <f>CONCATENATE("[",O15,"-",P15,"-",Q15,"]"," ",N15,"-",S15,"-",M15)</f>
        <v>[--] -60-</v>
      </c>
      <c r="S15" s="22" t="s">
        <v>72</v>
      </c>
    </row>
    <row r="16" spans="1:20">
      <c r="A16" s="2">
        <v>10</v>
      </c>
      <c r="B16" s="2"/>
      <c r="C16" s="2"/>
      <c r="D16" s="3"/>
      <c r="E16" s="7"/>
      <c r="F16" s="7"/>
      <c r="G16" s="7"/>
      <c r="H16" s="23" t="str">
        <f t="shared" si="0"/>
        <v>[--] -10--SK Rektor No.</v>
      </c>
      <c r="I16" s="22" t="s">
        <v>20</v>
      </c>
      <c r="L16" s="2">
        <v>10</v>
      </c>
      <c r="M16" s="2"/>
      <c r="N16" s="3"/>
      <c r="O16" s="7"/>
      <c r="P16" s="7"/>
      <c r="Q16" s="7"/>
      <c r="R16" s="23" t="str">
        <f>CONCATENATE("[",O16,"-",P16,"-",Q16,"]"," ",N16,"-",S16,"-",M16)</f>
        <v>[--] -61-</v>
      </c>
      <c r="S16" s="22" t="s">
        <v>73</v>
      </c>
    </row>
    <row r="17" spans="1:19">
      <c r="A17" s="2">
        <v>11</v>
      </c>
      <c r="B17" s="2"/>
      <c r="C17" s="2"/>
      <c r="D17" s="3"/>
      <c r="E17" s="7"/>
      <c r="F17" s="7"/>
      <c r="G17" s="7"/>
      <c r="H17" s="23" t="str">
        <f t="shared" si="0"/>
        <v>[--] -11--SK Rektor No.</v>
      </c>
      <c r="I17" s="22" t="s">
        <v>19</v>
      </c>
      <c r="L17" s="2">
        <v>11</v>
      </c>
      <c r="M17" s="2"/>
      <c r="N17" s="3"/>
      <c r="O17" s="7"/>
      <c r="P17" s="7"/>
      <c r="Q17" s="7"/>
      <c r="R17" s="23" t="str">
        <f>CONCATENATE("[",O17,"-",P17,"-",Q17,"]"," ",N17,"-",S17,"-",M17)</f>
        <v>[--] -62-</v>
      </c>
      <c r="S17" s="22" t="s">
        <v>74</v>
      </c>
    </row>
    <row r="18" spans="1:19">
      <c r="A18" s="2">
        <v>12</v>
      </c>
      <c r="B18" s="2"/>
      <c r="C18" s="2"/>
      <c r="D18" s="3"/>
      <c r="E18" s="7"/>
      <c r="F18" s="7"/>
      <c r="G18" s="7"/>
      <c r="H18" s="23" t="str">
        <f t="shared" si="0"/>
        <v>[--] -12--SK Rektor No.</v>
      </c>
      <c r="I18" s="22" t="s">
        <v>18</v>
      </c>
      <c r="L18" s="2">
        <v>12</v>
      </c>
      <c r="M18" s="2"/>
      <c r="N18" s="3"/>
      <c r="O18" s="7"/>
      <c r="P18" s="7"/>
      <c r="Q18" s="7"/>
      <c r="R18" s="23" t="str">
        <f>CONCATENATE("[",O18,"-",P18,"-",Q18,"]"," ",N18,"-",S18,"-",M18)</f>
        <v>[--] -63-</v>
      </c>
      <c r="S18" s="22" t="s">
        <v>75</v>
      </c>
    </row>
    <row r="19" spans="1:19">
      <c r="A19" s="2">
        <v>13</v>
      </c>
      <c r="B19" s="2"/>
      <c r="C19" s="2"/>
      <c r="D19" s="3"/>
      <c r="E19" s="7"/>
      <c r="F19" s="7"/>
      <c r="G19" s="7"/>
      <c r="H19" s="23" t="str">
        <f t="shared" si="0"/>
        <v>[--] -13--SK Rektor No.</v>
      </c>
      <c r="I19" s="22" t="s">
        <v>17</v>
      </c>
      <c r="L19" s="2">
        <v>13</v>
      </c>
      <c r="M19" s="2"/>
      <c r="N19" s="3"/>
      <c r="O19" s="7"/>
      <c r="P19" s="7"/>
      <c r="Q19" s="7"/>
      <c r="R19" s="23" t="str">
        <f>CONCATENATE("[",O19,"-",P19,"-",Q19,"]"," ",N19,"-",S19,"-",M19)</f>
        <v>[--] -64-</v>
      </c>
      <c r="S19" s="22" t="s">
        <v>76</v>
      </c>
    </row>
    <row r="20" spans="1:19">
      <c r="A20" s="2">
        <v>14</v>
      </c>
      <c r="B20" s="2"/>
      <c r="C20" s="2"/>
      <c r="D20" s="3"/>
      <c r="E20" s="7"/>
      <c r="F20" s="7"/>
      <c r="G20" s="7"/>
      <c r="H20" s="23" t="str">
        <f t="shared" si="0"/>
        <v>[--] -14--SK Rektor No.</v>
      </c>
      <c r="I20" s="22" t="s">
        <v>16</v>
      </c>
      <c r="L20" s="2">
        <v>14</v>
      </c>
      <c r="M20" s="2"/>
      <c r="N20" s="3"/>
      <c r="O20" s="7"/>
      <c r="P20" s="7"/>
      <c r="Q20" s="7"/>
      <c r="R20" s="23" t="str">
        <f>CONCATENATE("[",O20,"-",P20,"-",Q20,"]"," ",N20,"-",S20,"-",M20)</f>
        <v>[--] -65-</v>
      </c>
      <c r="S20" s="22" t="s">
        <v>77</v>
      </c>
    </row>
    <row r="21" spans="1:19">
      <c r="A21" s="2">
        <v>15</v>
      </c>
      <c r="B21" s="2"/>
      <c r="C21" s="2"/>
      <c r="D21" s="3"/>
      <c r="E21" s="7"/>
      <c r="F21" s="7"/>
      <c r="G21" s="7"/>
      <c r="H21" s="23" t="str">
        <f t="shared" si="0"/>
        <v>[--] -15--SK Rektor No.</v>
      </c>
      <c r="I21" s="22" t="s">
        <v>15</v>
      </c>
      <c r="L21" s="2">
        <v>15</v>
      </c>
      <c r="M21" s="2"/>
      <c r="N21" s="3"/>
      <c r="O21" s="7"/>
      <c r="P21" s="7"/>
      <c r="Q21" s="7"/>
      <c r="R21" s="23" t="str">
        <f>CONCATENATE("[",O21,"-",P21,"-",Q21,"]"," ",N21,"-",S21,"-",M21)</f>
        <v>[--] -66-</v>
      </c>
      <c r="S21" s="22" t="s">
        <v>78</v>
      </c>
    </row>
    <row r="22" spans="1:19">
      <c r="A22" s="2">
        <v>16</v>
      </c>
      <c r="B22" s="4"/>
      <c r="C22" s="2"/>
      <c r="D22" s="5"/>
      <c r="E22" s="7"/>
      <c r="F22" s="7"/>
      <c r="G22" s="7"/>
      <c r="H22" s="23" t="str">
        <f t="shared" si="0"/>
        <v>[--] -16--SK Rektor No.</v>
      </c>
      <c r="I22" s="22" t="s">
        <v>14</v>
      </c>
      <c r="L22" s="2">
        <v>16</v>
      </c>
      <c r="M22" s="4"/>
      <c r="N22" s="5"/>
      <c r="O22" s="7"/>
      <c r="P22" s="7"/>
      <c r="Q22" s="7"/>
      <c r="R22" s="23" t="str">
        <f>CONCATENATE("[",O22,"-",P22,"-",Q22,"]"," ",N22,"-",S22,"-",M22)</f>
        <v>[--] -67-</v>
      </c>
      <c r="S22" s="22" t="s">
        <v>79</v>
      </c>
    </row>
    <row r="23" spans="1:19">
      <c r="A23" s="2">
        <v>17</v>
      </c>
      <c r="B23" s="4"/>
      <c r="C23" s="2"/>
      <c r="D23" s="3"/>
      <c r="E23" s="7"/>
      <c r="F23" s="7"/>
      <c r="G23" s="7"/>
      <c r="H23" s="23" t="str">
        <f t="shared" si="0"/>
        <v>[--] -17--SK Rektor No.</v>
      </c>
      <c r="I23" s="22" t="s">
        <v>13</v>
      </c>
      <c r="L23" s="2">
        <v>17</v>
      </c>
      <c r="M23" s="4"/>
      <c r="N23" s="3"/>
      <c r="O23" s="7"/>
      <c r="P23" s="7"/>
      <c r="Q23" s="7"/>
      <c r="R23" s="23" t="str">
        <f>CONCATENATE("[",O23,"-",P23,"-",Q23,"]"," ",N23,"-",S23,"-",M23)</f>
        <v>[--] -68-</v>
      </c>
      <c r="S23" s="22" t="s">
        <v>80</v>
      </c>
    </row>
    <row r="24" spans="1:19">
      <c r="A24" s="2">
        <v>18</v>
      </c>
      <c r="B24" s="2"/>
      <c r="C24" s="2"/>
      <c r="D24" s="3"/>
      <c r="E24" s="7"/>
      <c r="F24" s="7"/>
      <c r="G24" s="7"/>
      <c r="H24" s="23" t="str">
        <f t="shared" si="0"/>
        <v>[--] -18--SK Rektor No.</v>
      </c>
      <c r="I24" s="22" t="s">
        <v>12</v>
      </c>
      <c r="L24" s="2">
        <v>18</v>
      </c>
      <c r="M24" s="2"/>
      <c r="N24" s="3"/>
      <c r="O24" s="7"/>
      <c r="P24" s="7"/>
      <c r="Q24" s="7"/>
      <c r="R24" s="23" t="str">
        <f>CONCATENATE("[",O24,"-",P24,"-",Q24,"]"," ",N24,"-",S24,"-",M24)</f>
        <v>[--] -69-</v>
      </c>
      <c r="S24" s="22" t="s">
        <v>81</v>
      </c>
    </row>
    <row r="25" spans="1:19">
      <c r="A25" s="2">
        <v>19</v>
      </c>
      <c r="B25" s="2"/>
      <c r="C25" s="2"/>
      <c r="D25" s="3"/>
      <c r="E25" s="7"/>
      <c r="F25" s="7"/>
      <c r="G25" s="7"/>
      <c r="H25" s="23" t="str">
        <f t="shared" si="0"/>
        <v>[--] -19--SK Rektor No.</v>
      </c>
      <c r="I25" s="22" t="s">
        <v>11</v>
      </c>
      <c r="L25" s="2">
        <v>19</v>
      </c>
      <c r="M25" s="2"/>
      <c r="N25" s="3"/>
      <c r="O25" s="7"/>
      <c r="P25" s="7"/>
      <c r="Q25" s="7"/>
      <c r="R25" s="23" t="str">
        <f>CONCATENATE("[",O25,"-",P25,"-",Q25,"]"," ",N25,"-",S25,"-",M25)</f>
        <v>[--] -70-</v>
      </c>
      <c r="S25" s="22" t="s">
        <v>82</v>
      </c>
    </row>
    <row r="26" spans="1:19">
      <c r="A26" s="2">
        <v>20</v>
      </c>
      <c r="B26" s="2"/>
      <c r="C26" s="2"/>
      <c r="D26" s="3"/>
      <c r="E26" s="7"/>
      <c r="F26" s="7"/>
      <c r="G26" s="7"/>
      <c r="H26" s="23" t="str">
        <f t="shared" si="0"/>
        <v>[--] -20--SK Rektor No.</v>
      </c>
      <c r="I26" s="22" t="s">
        <v>10</v>
      </c>
      <c r="L26" s="2">
        <v>20</v>
      </c>
      <c r="M26" s="2"/>
      <c r="N26" s="3"/>
      <c r="O26" s="7"/>
      <c r="P26" s="7"/>
      <c r="Q26" s="7"/>
      <c r="R26" s="23" t="str">
        <f>CONCATENATE("[",O26,"-",P26,"-",Q26,"]"," ",N26,"-",S26,"-",M26)</f>
        <v>[--] -71-</v>
      </c>
      <c r="S26" s="22" t="s">
        <v>83</v>
      </c>
    </row>
    <row r="27" spans="1:19">
      <c r="A27" s="2">
        <v>21</v>
      </c>
      <c r="B27" s="2"/>
      <c r="C27" s="2"/>
      <c r="D27" s="3"/>
      <c r="E27" s="7"/>
      <c r="F27" s="7"/>
      <c r="G27" s="7"/>
      <c r="H27" s="23" t="str">
        <f t="shared" si="0"/>
        <v>[--] -21--SK Rektor No.</v>
      </c>
      <c r="I27" s="22" t="s">
        <v>9</v>
      </c>
      <c r="L27" s="2">
        <v>21</v>
      </c>
      <c r="M27" s="2"/>
      <c r="N27" s="3"/>
      <c r="O27" s="7"/>
      <c r="P27" s="7"/>
      <c r="Q27" s="7"/>
      <c r="R27" s="23" t="str">
        <f>CONCATENATE("[",O27,"-",P27,"-",Q27,"]"," ",N27,"-",S27,"-",M27)</f>
        <v>[--] -72-</v>
      </c>
      <c r="S27" s="22" t="s">
        <v>84</v>
      </c>
    </row>
    <row r="28" spans="1:19">
      <c r="A28" s="2">
        <v>22</v>
      </c>
      <c r="B28" s="2"/>
      <c r="C28" s="2"/>
      <c r="D28" s="3"/>
      <c r="E28" s="7"/>
      <c r="F28" s="7"/>
      <c r="G28" s="7"/>
      <c r="H28" s="23" t="str">
        <f t="shared" si="0"/>
        <v>[--] -22--SK Rektor No.</v>
      </c>
      <c r="I28" s="22" t="s">
        <v>8</v>
      </c>
      <c r="L28" s="2">
        <v>22</v>
      </c>
      <c r="M28" s="2"/>
      <c r="N28" s="3"/>
      <c r="O28" s="7"/>
      <c r="P28" s="7"/>
      <c r="Q28" s="7"/>
      <c r="R28" s="23" t="str">
        <f>CONCATENATE("[",O28,"-",P28,"-",Q28,"]"," ",N28,"-",S28,"-",M28)</f>
        <v>[--] -73-</v>
      </c>
      <c r="S28" s="22" t="s">
        <v>85</v>
      </c>
    </row>
    <row r="29" spans="1:19">
      <c r="A29" s="2">
        <v>23</v>
      </c>
      <c r="B29" s="2"/>
      <c r="C29" s="2"/>
      <c r="D29" s="3"/>
      <c r="E29" s="7"/>
      <c r="F29" s="7"/>
      <c r="G29" s="7"/>
      <c r="H29" s="23" t="str">
        <f t="shared" si="0"/>
        <v>[--] -23--SK Rektor No.</v>
      </c>
      <c r="I29" s="22" t="s">
        <v>7</v>
      </c>
      <c r="L29" s="2">
        <v>23</v>
      </c>
      <c r="M29" s="2"/>
      <c r="N29" s="3"/>
      <c r="O29" s="7"/>
      <c r="P29" s="7"/>
      <c r="Q29" s="7"/>
      <c r="R29" s="23" t="str">
        <f>CONCATENATE("[",O29,"-",P29,"-",Q29,"]"," ",N29,"-",S29,"-",M29)</f>
        <v>[--] -74-</v>
      </c>
      <c r="S29" s="22" t="s">
        <v>86</v>
      </c>
    </row>
    <row r="30" spans="1:19">
      <c r="A30" s="2">
        <v>24</v>
      </c>
      <c r="B30" s="2"/>
      <c r="C30" s="2"/>
      <c r="D30" s="3"/>
      <c r="E30" s="7"/>
      <c r="F30" s="7"/>
      <c r="G30" s="7"/>
      <c r="H30" s="23" t="str">
        <f t="shared" si="0"/>
        <v>[--] -24--SK Rektor No.</v>
      </c>
      <c r="I30" s="22" t="s">
        <v>4</v>
      </c>
      <c r="L30" s="2">
        <v>24</v>
      </c>
      <c r="M30" s="2"/>
      <c r="N30" s="3"/>
      <c r="O30" s="7"/>
      <c r="P30" s="7"/>
      <c r="Q30" s="7"/>
      <c r="R30" s="23" t="str">
        <f>CONCATENATE("[",O30,"-",P30,"-",Q30,"]"," ",N30,"-",S30,"-",M30)</f>
        <v>[--] -75-</v>
      </c>
      <c r="S30" s="22" t="s">
        <v>87</v>
      </c>
    </row>
    <row r="31" spans="1:19">
      <c r="A31" s="2">
        <v>25</v>
      </c>
      <c r="B31" s="2"/>
      <c r="C31" s="2"/>
      <c r="D31" s="3"/>
      <c r="E31" s="7"/>
      <c r="F31" s="7"/>
      <c r="G31" s="7"/>
      <c r="H31" s="23" t="str">
        <f t="shared" si="0"/>
        <v>[--] -25--SK Rektor No.</v>
      </c>
      <c r="I31" s="22" t="s">
        <v>32</v>
      </c>
      <c r="L31" s="2">
        <v>25</v>
      </c>
      <c r="M31" s="2"/>
      <c r="N31" s="3"/>
      <c r="O31" s="7"/>
      <c r="P31" s="7"/>
      <c r="Q31" s="7"/>
      <c r="R31" s="23" t="str">
        <f>CONCATENATE("[",O31,"-",P31,"-",Q31,"]"," ",N31,"-",S31,"-",M31)</f>
        <v>[--] -76-</v>
      </c>
      <c r="S31" s="22" t="s">
        <v>88</v>
      </c>
    </row>
    <row r="32" spans="1:19">
      <c r="A32" s="2">
        <v>26</v>
      </c>
      <c r="B32" s="2"/>
      <c r="C32" s="2"/>
      <c r="D32" s="3"/>
      <c r="E32" s="7"/>
      <c r="F32" s="7"/>
      <c r="G32" s="7"/>
      <c r="H32" s="23" t="str">
        <f t="shared" si="0"/>
        <v>[--] -26--SK Rektor No.</v>
      </c>
      <c r="I32" s="22" t="s">
        <v>37</v>
      </c>
      <c r="L32" s="2">
        <v>26</v>
      </c>
      <c r="M32" s="2"/>
      <c r="N32" s="3"/>
      <c r="O32" s="7"/>
      <c r="P32" s="7"/>
      <c r="Q32" s="7"/>
      <c r="R32" s="23" t="str">
        <f>CONCATENATE("[",O32,"-",P32,"-",Q32,"]"," ",N32,"-",S32,"-",M32)</f>
        <v>[--] -77-</v>
      </c>
      <c r="S32" s="22" t="s">
        <v>89</v>
      </c>
    </row>
    <row r="33" spans="1:19">
      <c r="A33" s="2">
        <v>27</v>
      </c>
      <c r="B33" s="2"/>
      <c r="C33" s="2"/>
      <c r="D33" s="3"/>
      <c r="E33" s="7"/>
      <c r="F33" s="7"/>
      <c r="G33" s="7"/>
      <c r="H33" s="23" t="str">
        <f t="shared" si="0"/>
        <v>[--] -27--SK Rektor No.</v>
      </c>
      <c r="I33" s="22" t="s">
        <v>38</v>
      </c>
      <c r="L33" s="2">
        <v>27</v>
      </c>
      <c r="M33" s="2"/>
      <c r="N33" s="3"/>
      <c r="O33" s="7"/>
      <c r="P33" s="7"/>
      <c r="Q33" s="7"/>
      <c r="R33" s="23" t="str">
        <f>CONCATENATE("[",O33,"-",P33,"-",Q33,"]"," ",N33,"-",S33,"-",M33)</f>
        <v>[--] -78-</v>
      </c>
      <c r="S33" s="22" t="s">
        <v>90</v>
      </c>
    </row>
    <row r="34" spans="1:19">
      <c r="A34" s="2">
        <v>28</v>
      </c>
      <c r="B34" s="2"/>
      <c r="C34" s="2"/>
      <c r="D34" s="3"/>
      <c r="E34" s="7"/>
      <c r="F34" s="7"/>
      <c r="G34" s="7"/>
      <c r="H34" s="23" t="str">
        <f t="shared" si="0"/>
        <v>[--] -28--SK Rektor No.</v>
      </c>
      <c r="I34" s="22" t="s">
        <v>39</v>
      </c>
      <c r="L34" s="2">
        <v>28</v>
      </c>
      <c r="M34" s="2"/>
      <c r="N34" s="3"/>
      <c r="O34" s="7"/>
      <c r="P34" s="7"/>
      <c r="Q34" s="7"/>
      <c r="R34" s="23" t="str">
        <f>CONCATENATE("[",O34,"-",P34,"-",Q34,"]"," ",N34,"-",S34,"-",M34)</f>
        <v>[--] -79-</v>
      </c>
      <c r="S34" s="22" t="s">
        <v>91</v>
      </c>
    </row>
    <row r="35" spans="1:19">
      <c r="A35" s="2">
        <v>29</v>
      </c>
      <c r="B35" s="17"/>
      <c r="C35" s="17"/>
      <c r="D35" s="18"/>
      <c r="E35" s="7"/>
      <c r="F35" s="7"/>
      <c r="G35" s="7"/>
      <c r="H35" s="23" t="str">
        <f t="shared" si="0"/>
        <v>[--] -29--SK Rektor No.</v>
      </c>
      <c r="I35" s="22" t="s">
        <v>40</v>
      </c>
      <c r="L35" s="2">
        <v>29</v>
      </c>
      <c r="M35" s="17"/>
      <c r="N35" s="18"/>
      <c r="O35" s="7"/>
      <c r="P35" s="7"/>
      <c r="Q35" s="7"/>
      <c r="R35" s="23" t="str">
        <f>CONCATENATE("[",O35,"-",P35,"-",Q35,"]"," ",N35,"-",S35,"-",M35)</f>
        <v>[--] -80-</v>
      </c>
      <c r="S35" s="22" t="s">
        <v>92</v>
      </c>
    </row>
    <row r="36" spans="1:19">
      <c r="A36" s="2">
        <v>30</v>
      </c>
      <c r="B36" s="17"/>
      <c r="C36" s="17"/>
      <c r="D36" s="18"/>
      <c r="E36" s="7"/>
      <c r="F36" s="7"/>
      <c r="G36" s="7"/>
      <c r="H36" s="23" t="str">
        <f t="shared" si="0"/>
        <v>[--] -30--SK Rektor No.</v>
      </c>
      <c r="I36" s="22" t="s">
        <v>41</v>
      </c>
      <c r="L36" s="2">
        <v>30</v>
      </c>
      <c r="M36" s="17"/>
      <c r="N36" s="18"/>
      <c r="O36" s="7"/>
      <c r="P36" s="7"/>
      <c r="Q36" s="7"/>
      <c r="R36" s="23" t="str">
        <f>CONCATENATE("[",O36,"-",P36,"-",Q36,"]"," ",N36,"-",S36,"-",M36)</f>
        <v>[--] -81-</v>
      </c>
      <c r="S36" s="22" t="s">
        <v>93</v>
      </c>
    </row>
    <row r="37" spans="1:19">
      <c r="A37" s="2">
        <v>31</v>
      </c>
      <c r="B37" s="17"/>
      <c r="C37" s="17"/>
      <c r="D37" s="18"/>
      <c r="E37" s="7"/>
      <c r="F37" s="7"/>
      <c r="G37" s="7"/>
      <c r="H37" s="23" t="str">
        <f t="shared" si="0"/>
        <v>[--] -31--SK Rektor No.</v>
      </c>
      <c r="I37" s="22" t="s">
        <v>42</v>
      </c>
      <c r="L37" s="2">
        <v>31</v>
      </c>
      <c r="M37" s="17"/>
      <c r="N37" s="18"/>
      <c r="O37" s="7"/>
      <c r="P37" s="7"/>
      <c r="Q37" s="7"/>
      <c r="R37" s="23" t="str">
        <f>CONCATENATE("[",O37,"-",P37,"-",Q37,"]"," ",N37,"-",S37,"-",M37)</f>
        <v>[--] -82-</v>
      </c>
      <c r="S37" s="22" t="s">
        <v>94</v>
      </c>
    </row>
    <row r="38" spans="1:19">
      <c r="A38" s="2">
        <v>32</v>
      </c>
      <c r="B38" s="17"/>
      <c r="C38" s="17"/>
      <c r="D38" s="18"/>
      <c r="E38" s="7"/>
      <c r="F38" s="7"/>
      <c r="G38" s="7"/>
      <c r="H38" s="23" t="str">
        <f t="shared" si="0"/>
        <v>[--] -32--SK Rektor No.</v>
      </c>
      <c r="I38" s="22" t="s">
        <v>43</v>
      </c>
      <c r="L38" s="2">
        <v>32</v>
      </c>
      <c r="M38" s="17"/>
      <c r="N38" s="18"/>
      <c r="O38" s="7"/>
      <c r="P38" s="7"/>
      <c r="Q38" s="7"/>
      <c r="R38" s="23" t="str">
        <f>CONCATENATE("[",O38,"-",P38,"-",Q38,"]"," ",N38,"-",S38,"-",M38)</f>
        <v>[--] -83-</v>
      </c>
      <c r="S38" s="22" t="s">
        <v>95</v>
      </c>
    </row>
    <row r="39" spans="1:19">
      <c r="A39" s="2">
        <v>33</v>
      </c>
      <c r="B39" s="17"/>
      <c r="C39" s="17"/>
      <c r="D39" s="18"/>
      <c r="E39" s="7"/>
      <c r="F39" s="7"/>
      <c r="G39" s="7"/>
      <c r="H39" s="23" t="str">
        <f t="shared" si="0"/>
        <v>[--] -33--SK Rektor No.</v>
      </c>
      <c r="I39" s="22" t="s">
        <v>44</v>
      </c>
      <c r="L39" s="2">
        <v>33</v>
      </c>
      <c r="M39" s="17"/>
      <c r="N39" s="18"/>
      <c r="O39" s="7"/>
      <c r="P39" s="7"/>
      <c r="Q39" s="7"/>
      <c r="R39" s="23" t="str">
        <f>CONCATENATE("[",O39,"-",P39,"-",Q39,"]"," ",N39,"-",S39,"-",M39)</f>
        <v>[--] -84-</v>
      </c>
      <c r="S39" s="22" t="s">
        <v>96</v>
      </c>
    </row>
    <row r="40" spans="1:19">
      <c r="A40" s="2">
        <v>34</v>
      </c>
      <c r="B40" s="17"/>
      <c r="C40" s="17"/>
      <c r="D40" s="18"/>
      <c r="E40" s="7"/>
      <c r="F40" s="7"/>
      <c r="G40" s="7"/>
      <c r="H40" s="23" t="str">
        <f t="shared" si="0"/>
        <v>[--] -34--SK Rektor No.</v>
      </c>
      <c r="I40" s="22" t="s">
        <v>45</v>
      </c>
      <c r="L40" s="2">
        <v>34</v>
      </c>
      <c r="M40" s="17"/>
      <c r="N40" s="18"/>
      <c r="O40" s="7"/>
      <c r="P40" s="7"/>
      <c r="Q40" s="7"/>
      <c r="R40" s="23" t="str">
        <f>CONCATENATE("[",O40,"-",P40,"-",Q40,"]"," ",N40,"-",S40,"-",M40)</f>
        <v>[--] -85-</v>
      </c>
      <c r="S40" s="22" t="s">
        <v>97</v>
      </c>
    </row>
    <row r="41" spans="1:19">
      <c r="A41" s="2">
        <v>35</v>
      </c>
      <c r="B41" s="17"/>
      <c r="C41" s="17"/>
      <c r="D41" s="18"/>
      <c r="E41" s="7"/>
      <c r="F41" s="7"/>
      <c r="G41" s="7"/>
      <c r="H41" s="23" t="str">
        <f t="shared" si="0"/>
        <v>[--] -35--SK Rektor No.</v>
      </c>
      <c r="I41" s="22" t="s">
        <v>46</v>
      </c>
      <c r="L41" s="2">
        <v>35</v>
      </c>
      <c r="M41" s="17"/>
      <c r="N41" s="18"/>
      <c r="O41" s="7"/>
      <c r="P41" s="7"/>
      <c r="Q41" s="7"/>
      <c r="R41" s="23" t="str">
        <f>CONCATENATE("[",O41,"-",P41,"-",Q41,"]"," ",N41,"-",S41,"-",M41)</f>
        <v>[--] -86-</v>
      </c>
      <c r="S41" s="22" t="s">
        <v>98</v>
      </c>
    </row>
    <row r="42" spans="1:19">
      <c r="A42" s="2">
        <v>36</v>
      </c>
      <c r="B42" s="17"/>
      <c r="C42" s="17"/>
      <c r="D42" s="18"/>
      <c r="E42" s="7"/>
      <c r="F42" s="7"/>
      <c r="G42" s="7"/>
      <c r="H42" s="23" t="str">
        <f t="shared" si="0"/>
        <v>[--] -36--SK Rektor No.</v>
      </c>
      <c r="I42" s="22" t="s">
        <v>47</v>
      </c>
      <c r="L42" s="2">
        <v>36</v>
      </c>
      <c r="M42" s="17"/>
      <c r="N42" s="18"/>
      <c r="O42" s="7"/>
      <c r="P42" s="7"/>
      <c r="Q42" s="7"/>
      <c r="R42" s="23" t="str">
        <f>CONCATENATE("[",O42,"-",P42,"-",Q42,"]"," ",N42,"-",S42,"-",M42)</f>
        <v>[--] -87-</v>
      </c>
      <c r="S42" s="22" t="s">
        <v>99</v>
      </c>
    </row>
    <row r="43" spans="1:19">
      <c r="A43" s="2">
        <v>37</v>
      </c>
      <c r="B43" s="17"/>
      <c r="C43" s="17"/>
      <c r="D43" s="18"/>
      <c r="E43" s="7"/>
      <c r="F43" s="7"/>
      <c r="G43" s="7"/>
      <c r="H43" s="23" t="str">
        <f t="shared" si="0"/>
        <v>[--] -37--SK Rektor No.</v>
      </c>
      <c r="I43" s="22" t="s">
        <v>48</v>
      </c>
      <c r="L43" s="2">
        <v>37</v>
      </c>
      <c r="M43" s="17"/>
      <c r="N43" s="18"/>
      <c r="O43" s="7"/>
      <c r="P43" s="7"/>
      <c r="Q43" s="7"/>
      <c r="R43" s="23" t="str">
        <f>CONCATENATE("[",O43,"-",P43,"-",Q43,"]"," ",N43,"-",S43,"-",M43)</f>
        <v>[--] -88-</v>
      </c>
      <c r="S43" s="22" t="s">
        <v>100</v>
      </c>
    </row>
    <row r="44" spans="1:19">
      <c r="A44" s="2">
        <v>38</v>
      </c>
      <c r="B44" s="17"/>
      <c r="C44" s="17"/>
      <c r="D44" s="18"/>
      <c r="E44" s="7"/>
      <c r="F44" s="7"/>
      <c r="G44" s="7"/>
      <c r="H44" s="23" t="str">
        <f t="shared" si="0"/>
        <v>[--] -38--SK Rektor No.</v>
      </c>
      <c r="I44" s="22" t="s">
        <v>49</v>
      </c>
      <c r="L44" s="2">
        <v>38</v>
      </c>
      <c r="M44" s="17"/>
      <c r="N44" s="18"/>
      <c r="O44" s="7"/>
      <c r="P44" s="7"/>
      <c r="Q44" s="7"/>
      <c r="R44" s="23" t="str">
        <f>CONCATENATE("[",O44,"-",P44,"-",Q44,"]"," ",N44,"-",S44,"-",M44)</f>
        <v>[--] -89-</v>
      </c>
      <c r="S44" s="22" t="s">
        <v>101</v>
      </c>
    </row>
    <row r="45" spans="1:19">
      <c r="A45" s="2">
        <v>39</v>
      </c>
      <c r="B45" s="17"/>
      <c r="C45" s="17"/>
      <c r="D45" s="18"/>
      <c r="E45" s="7"/>
      <c r="F45" s="7"/>
      <c r="G45" s="7"/>
      <c r="H45" s="23" t="str">
        <f t="shared" si="0"/>
        <v>[--] -39--SK Rektor No.</v>
      </c>
      <c r="I45" s="22" t="s">
        <v>50</v>
      </c>
      <c r="L45" s="2">
        <v>39</v>
      </c>
      <c r="M45" s="17"/>
      <c r="N45" s="18"/>
      <c r="O45" s="7"/>
      <c r="P45" s="7"/>
      <c r="Q45" s="7"/>
      <c r="R45" s="23" t="str">
        <f>CONCATENATE("[",O45,"-",P45,"-",Q45,"]"," ",N45,"-",S45,"-",M45)</f>
        <v>[--] -90-</v>
      </c>
      <c r="S45" s="22" t="s">
        <v>102</v>
      </c>
    </row>
    <row r="46" spans="1:19">
      <c r="A46" s="2">
        <v>40</v>
      </c>
      <c r="B46" s="17"/>
      <c r="C46" s="17"/>
      <c r="D46" s="18"/>
      <c r="E46" s="7"/>
      <c r="F46" s="7"/>
      <c r="G46" s="7"/>
      <c r="H46" s="23" t="str">
        <f t="shared" si="0"/>
        <v>[--] -40--SK Rektor No.</v>
      </c>
      <c r="I46" s="22" t="s">
        <v>51</v>
      </c>
      <c r="L46" s="2">
        <v>40</v>
      </c>
      <c r="M46" s="17"/>
      <c r="N46" s="18"/>
      <c r="O46" s="7"/>
      <c r="P46" s="7"/>
      <c r="Q46" s="7"/>
      <c r="R46" s="23" t="str">
        <f>CONCATENATE("[",O46,"-",P46,"-",Q46,"]"," ",N46,"-",S46,"-",M46)</f>
        <v>[--] -91-</v>
      </c>
      <c r="S46" s="22" t="s">
        <v>103</v>
      </c>
    </row>
    <row r="47" spans="1:19">
      <c r="A47" s="2">
        <v>41</v>
      </c>
      <c r="B47" s="17"/>
      <c r="C47" s="17"/>
      <c r="D47" s="18"/>
      <c r="E47" s="7"/>
      <c r="F47" s="7"/>
      <c r="G47" s="7"/>
      <c r="H47" s="23" t="str">
        <f t="shared" si="0"/>
        <v>[--] -41--SK Rektor No.</v>
      </c>
      <c r="I47" s="22" t="s">
        <v>52</v>
      </c>
      <c r="L47" s="2">
        <v>41</v>
      </c>
      <c r="M47" s="17"/>
      <c r="N47" s="18"/>
      <c r="O47" s="7"/>
      <c r="P47" s="7"/>
      <c r="Q47" s="7"/>
      <c r="R47" s="23" t="str">
        <f>CONCATENATE("[",O47,"-",P47,"-",Q47,"]"," ",N47,"-",S47,"-",M47)</f>
        <v>[--] -92-</v>
      </c>
      <c r="S47" s="22" t="s">
        <v>104</v>
      </c>
    </row>
    <row r="48" spans="1:19">
      <c r="A48" s="2">
        <v>42</v>
      </c>
      <c r="B48" s="17"/>
      <c r="C48" s="17"/>
      <c r="D48" s="18"/>
      <c r="E48" s="7"/>
      <c r="F48" s="7"/>
      <c r="G48" s="7"/>
      <c r="H48" s="23" t="str">
        <f t="shared" si="0"/>
        <v>[--] -42--SK Rektor No.</v>
      </c>
      <c r="I48" s="22" t="s">
        <v>53</v>
      </c>
      <c r="L48" s="2">
        <v>42</v>
      </c>
      <c r="M48" s="17"/>
      <c r="N48" s="18"/>
      <c r="O48" s="7"/>
      <c r="P48" s="7"/>
      <c r="Q48" s="7"/>
      <c r="R48" s="23" t="str">
        <f>CONCATENATE("[",O48,"-",P48,"-",Q48,"]"," ",N48,"-",S48,"-",M48)</f>
        <v>[--] -93-</v>
      </c>
      <c r="S48" s="22" t="s">
        <v>105</v>
      </c>
    </row>
    <row r="49" spans="1:19">
      <c r="A49" s="2">
        <v>43</v>
      </c>
      <c r="B49" s="17"/>
      <c r="C49" s="17"/>
      <c r="D49" s="18"/>
      <c r="E49" s="7"/>
      <c r="F49" s="7"/>
      <c r="G49" s="7"/>
      <c r="H49" s="23" t="str">
        <f t="shared" si="0"/>
        <v>[--] -43--SK Rektor No.</v>
      </c>
      <c r="I49" s="22" t="s">
        <v>54</v>
      </c>
      <c r="L49" s="2">
        <v>43</v>
      </c>
      <c r="M49" s="17"/>
      <c r="N49" s="18"/>
      <c r="O49" s="7"/>
      <c r="P49" s="7"/>
      <c r="Q49" s="7"/>
      <c r="R49" s="23" t="str">
        <f>CONCATENATE("[",O49,"-",P49,"-",Q49,"]"," ",N49,"-",S49,"-",M49)</f>
        <v>[--] -94-</v>
      </c>
      <c r="S49" s="22" t="s">
        <v>106</v>
      </c>
    </row>
    <row r="50" spans="1:19">
      <c r="A50" s="2">
        <v>44</v>
      </c>
      <c r="B50" s="17"/>
      <c r="C50" s="17"/>
      <c r="D50" s="18"/>
      <c r="E50" s="7"/>
      <c r="F50" s="7"/>
      <c r="G50" s="7"/>
      <c r="H50" s="23" t="str">
        <f t="shared" si="0"/>
        <v>[--] -44--SK Rektor No.</v>
      </c>
      <c r="I50" s="22" t="s">
        <v>55</v>
      </c>
      <c r="L50" s="2">
        <v>44</v>
      </c>
      <c r="M50" s="17"/>
      <c r="N50" s="18"/>
      <c r="O50" s="7"/>
      <c r="P50" s="7"/>
      <c r="Q50" s="7"/>
      <c r="R50" s="23" t="str">
        <f>CONCATENATE("[",O50,"-",P50,"-",Q50,"]"," ",N50,"-",S50,"-",M50)</f>
        <v>[--] -95-</v>
      </c>
      <c r="S50" s="22" t="s">
        <v>107</v>
      </c>
    </row>
    <row r="51" spans="1:19">
      <c r="A51" s="2">
        <v>45</v>
      </c>
      <c r="B51" s="17"/>
      <c r="C51" s="17"/>
      <c r="D51" s="18"/>
      <c r="E51" s="7"/>
      <c r="F51" s="7"/>
      <c r="G51" s="7"/>
      <c r="H51" s="23" t="str">
        <f t="shared" si="0"/>
        <v>[--] -45--SK Rektor No.</v>
      </c>
      <c r="I51" s="22" t="s">
        <v>56</v>
      </c>
      <c r="L51" s="2">
        <v>45</v>
      </c>
      <c r="M51" s="17"/>
      <c r="N51" s="18"/>
      <c r="O51" s="7"/>
      <c r="P51" s="7"/>
      <c r="Q51" s="7"/>
      <c r="R51" s="23" t="str">
        <f>CONCATENATE("[",O51,"-",P51,"-",Q51,"]"," ",N51,"-",S51,"-",M51)</f>
        <v>[--] -96-</v>
      </c>
      <c r="S51" s="22" t="s">
        <v>108</v>
      </c>
    </row>
    <row r="52" spans="1:19">
      <c r="A52" s="2">
        <v>46</v>
      </c>
      <c r="B52" s="17"/>
      <c r="C52" s="17"/>
      <c r="D52" s="18"/>
      <c r="E52" s="7"/>
      <c r="F52" s="7"/>
      <c r="G52" s="7"/>
      <c r="H52" s="23" t="str">
        <f t="shared" si="0"/>
        <v>[--] -46--SK Rektor No.</v>
      </c>
      <c r="I52" s="22" t="s">
        <v>57</v>
      </c>
      <c r="L52" s="2">
        <v>46</v>
      </c>
      <c r="M52" s="17"/>
      <c r="N52" s="18"/>
      <c r="O52" s="7"/>
      <c r="P52" s="7"/>
      <c r="Q52" s="7"/>
      <c r="R52" s="23" t="str">
        <f>CONCATENATE("[",O52,"-",P52,"-",Q52,"]"," ",N52,"-",S52,"-",M52)</f>
        <v>[--] -97-</v>
      </c>
      <c r="S52" s="22" t="s">
        <v>109</v>
      </c>
    </row>
    <row r="53" spans="1:19">
      <c r="A53" s="2">
        <v>47</v>
      </c>
      <c r="B53" s="17"/>
      <c r="C53" s="17"/>
      <c r="D53" s="18"/>
      <c r="E53" s="7"/>
      <c r="F53" s="7"/>
      <c r="G53" s="7"/>
      <c r="H53" s="23" t="str">
        <f t="shared" si="0"/>
        <v>[--] -47--SK Rektor No.</v>
      </c>
      <c r="I53" s="22" t="s">
        <v>58</v>
      </c>
      <c r="L53" s="2">
        <v>47</v>
      </c>
      <c r="M53" s="17"/>
      <c r="N53" s="18"/>
      <c r="O53" s="7"/>
      <c r="P53" s="7"/>
      <c r="Q53" s="7"/>
      <c r="R53" s="23" t="str">
        <f>CONCATENATE("[",O53,"-",P53,"-",Q53,"]"," ",N53,"-",S53,"-",M53)</f>
        <v>[--] -98-</v>
      </c>
      <c r="S53" s="22" t="s">
        <v>110</v>
      </c>
    </row>
    <row r="54" spans="1:19">
      <c r="A54" s="2">
        <v>48</v>
      </c>
      <c r="B54" s="17"/>
      <c r="C54" s="17"/>
      <c r="D54" s="18"/>
      <c r="E54" s="7"/>
      <c r="F54" s="7"/>
      <c r="G54" s="7"/>
      <c r="H54" s="23" t="str">
        <f t="shared" si="0"/>
        <v>[--] -48--SK Rektor No.</v>
      </c>
      <c r="I54" s="22" t="s">
        <v>59</v>
      </c>
      <c r="L54" s="2">
        <v>48</v>
      </c>
      <c r="M54" s="17"/>
      <c r="N54" s="18"/>
      <c r="O54" s="7"/>
      <c r="P54" s="7"/>
      <c r="Q54" s="7"/>
      <c r="R54" s="23" t="str">
        <f>CONCATENATE("[",O54,"-",P54,"-",Q54,"]"," ",N54,"-",S54,"-",M54)</f>
        <v>[--] -99-</v>
      </c>
      <c r="S54" s="22" t="s">
        <v>111</v>
      </c>
    </row>
    <row r="55" spans="1:19">
      <c r="A55" s="2">
        <v>49</v>
      </c>
      <c r="B55" s="17"/>
      <c r="C55" s="17"/>
      <c r="D55" s="18"/>
      <c r="E55" s="7"/>
      <c r="F55" s="7"/>
      <c r="G55" s="7"/>
      <c r="H55" s="23" t="str">
        <f t="shared" si="0"/>
        <v>[--] -49--SK Rektor No.</v>
      </c>
      <c r="I55" s="22" t="s">
        <v>60</v>
      </c>
      <c r="L55" s="2">
        <v>49</v>
      </c>
      <c r="M55" s="17"/>
      <c r="N55" s="18"/>
      <c r="O55" s="7"/>
      <c r="P55" s="7"/>
      <c r="Q55" s="7"/>
      <c r="R55" s="23" t="str">
        <f>CONCATENATE("[",O55,"-",P55,"-",Q55,"]"," ",N55,"-",S55,"-",M55)</f>
        <v>[--] -100-</v>
      </c>
      <c r="S55" s="22" t="s">
        <v>112</v>
      </c>
    </row>
    <row r="56" spans="1:19">
      <c r="A56" s="2">
        <v>50</v>
      </c>
      <c r="B56" s="17"/>
      <c r="C56" s="17"/>
      <c r="D56" s="18"/>
      <c r="E56" s="7"/>
      <c r="F56" s="7"/>
      <c r="G56" s="7"/>
      <c r="H56" s="23" t="str">
        <f t="shared" si="0"/>
        <v>[--] -50--SK Rektor No.</v>
      </c>
      <c r="I56" s="22" t="s">
        <v>61</v>
      </c>
      <c r="L56" s="2">
        <v>50</v>
      </c>
      <c r="M56" s="17"/>
      <c r="N56" s="18"/>
      <c r="O56" s="7"/>
      <c r="P56" s="7"/>
      <c r="Q56" s="7"/>
      <c r="R56" s="23" t="str">
        <f>CONCATENATE("[",O56,"-",P56,"-",Q56,"]"," ",N56,"-",S56,"-",M56)</f>
        <v>[--] -101-</v>
      </c>
      <c r="S56" s="22" t="s">
        <v>113</v>
      </c>
    </row>
  </sheetData>
  <mergeCells count="5">
    <mergeCell ref="A2:S2"/>
    <mergeCell ref="A4:I4"/>
    <mergeCell ref="L4:S4"/>
    <mergeCell ref="J5:J7"/>
    <mergeCell ref="T5:T6"/>
  </mergeCells>
  <pageMargins left="0.7" right="0.7" top="0.75" bottom="0.75" header="0.3" footer="0.3"/>
  <pageSetup paperSize="9" scale="50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T56"/>
  <sheetViews>
    <sheetView zoomScale="55" zoomScaleNormal="55" workbookViewId="0">
      <selection activeCell="G42" sqref="G42"/>
    </sheetView>
  </sheetViews>
  <sheetFormatPr defaultRowHeight="15"/>
  <cols>
    <col min="1" max="1" width="4.5703125" bestFit="1" customWidth="1"/>
    <col min="2" max="2" width="48.7109375" customWidth="1"/>
    <col min="3" max="3" width="30" bestFit="1" customWidth="1"/>
    <col min="4" max="4" width="12.42578125" style="1" bestFit="1" customWidth="1"/>
    <col min="5" max="5" width="14.85546875" style="6" bestFit="1" customWidth="1"/>
    <col min="6" max="6" width="10.42578125" style="6" bestFit="1" customWidth="1"/>
    <col min="7" max="7" width="13" style="6" customWidth="1"/>
    <col min="8" max="8" width="123.28515625" style="6" bestFit="1" customWidth="1"/>
    <col min="9" max="9" width="12" style="19" customWidth="1"/>
    <col min="10" max="10" width="26" customWidth="1"/>
    <col min="12" max="12" width="5.140625" bestFit="1" customWidth="1"/>
    <col min="13" max="13" width="41" customWidth="1"/>
    <col min="14" max="14" width="16.28515625" bestFit="1" customWidth="1"/>
    <col min="15" max="15" width="13.85546875" bestFit="1" customWidth="1"/>
    <col min="16" max="16" width="14.140625" bestFit="1" customWidth="1"/>
    <col min="17" max="17" width="13.42578125" bestFit="1" customWidth="1"/>
    <col min="18" max="18" width="35.42578125" bestFit="1" customWidth="1"/>
    <col min="19" max="19" width="12.5703125" bestFit="1" customWidth="1"/>
    <col min="20" max="20" width="28" customWidth="1"/>
  </cols>
  <sheetData>
    <row r="2" spans="1:20" ht="23.25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ht="23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0">
      <c r="A4" s="25" t="s">
        <v>115</v>
      </c>
      <c r="B4" s="25"/>
      <c r="C4" s="25"/>
      <c r="D4" s="25"/>
      <c r="E4" s="25"/>
      <c r="F4" s="25"/>
      <c r="G4" s="25"/>
      <c r="H4" s="25"/>
      <c r="I4" s="25"/>
      <c r="L4" s="25" t="s">
        <v>116</v>
      </c>
      <c r="M4" s="25"/>
      <c r="N4" s="25"/>
      <c r="O4" s="25"/>
      <c r="P4" s="25"/>
      <c r="Q4" s="25"/>
      <c r="R4" s="25"/>
      <c r="S4" s="25"/>
    </row>
    <row r="5" spans="1:20" ht="45">
      <c r="A5" s="8" t="s">
        <v>0</v>
      </c>
      <c r="B5" s="8" t="s">
        <v>1</v>
      </c>
      <c r="C5" s="8" t="s">
        <v>2</v>
      </c>
      <c r="D5" s="9" t="s">
        <v>3</v>
      </c>
      <c r="E5" s="12" t="s">
        <v>31</v>
      </c>
      <c r="F5" s="12" t="s">
        <v>30</v>
      </c>
      <c r="G5" s="11" t="s">
        <v>29</v>
      </c>
      <c r="H5" s="10" t="s">
        <v>28</v>
      </c>
      <c r="I5" s="20" t="s">
        <v>63</v>
      </c>
      <c r="J5" s="24" t="s">
        <v>117</v>
      </c>
      <c r="L5" s="8" t="s">
        <v>0</v>
      </c>
      <c r="M5" s="8" t="s">
        <v>1</v>
      </c>
      <c r="N5" s="9" t="s">
        <v>3</v>
      </c>
      <c r="O5" s="12" t="s">
        <v>31</v>
      </c>
      <c r="P5" s="12" t="s">
        <v>30</v>
      </c>
      <c r="Q5" s="11" t="s">
        <v>29</v>
      </c>
      <c r="R5" s="10" t="s">
        <v>28</v>
      </c>
      <c r="S5" s="20" t="s">
        <v>63</v>
      </c>
      <c r="T5" s="24" t="s">
        <v>118</v>
      </c>
    </row>
    <row r="6" spans="1:20" ht="15" customHeight="1">
      <c r="A6" s="13"/>
      <c r="B6" s="13" t="s">
        <v>34</v>
      </c>
      <c r="C6" s="13" t="s">
        <v>35</v>
      </c>
      <c r="D6" s="14">
        <v>201500101</v>
      </c>
      <c r="E6" s="15" t="s">
        <v>5</v>
      </c>
      <c r="F6" s="15" t="s">
        <v>36</v>
      </c>
      <c r="G6" s="15" t="s">
        <v>5</v>
      </c>
      <c r="H6" s="16" t="str">
        <f>CONCATENATE("[",E6,"-",F6,"-",G6,"]"," ",D6,"-",I6,"-",B6,"-","SK Rektor No.",C6)</f>
        <v>[01-ABC-01] 201500101-01-Contoh-SK Rektor No.001/UNUSA/Adm.SK/I/2050</v>
      </c>
      <c r="I6" s="21" t="s">
        <v>5</v>
      </c>
      <c r="J6" s="24"/>
      <c r="L6" s="13"/>
      <c r="M6" s="13" t="s">
        <v>34</v>
      </c>
      <c r="N6" s="14">
        <v>201500101</v>
      </c>
      <c r="O6" s="15" t="s">
        <v>5</v>
      </c>
      <c r="P6" s="15" t="s">
        <v>36</v>
      </c>
      <c r="Q6" s="15" t="s">
        <v>5</v>
      </c>
      <c r="R6" s="16" t="str">
        <f>CONCATENATE("[",O6,"-",P6,"-",Q6,"]"," ",N6,"-",S6,"-",M6)</f>
        <v>[01-ABC-01] 201500101-51-Contoh</v>
      </c>
      <c r="S6" s="21" t="s">
        <v>62</v>
      </c>
      <c r="T6" s="24"/>
    </row>
    <row r="7" spans="1:20">
      <c r="A7" s="2">
        <v>1</v>
      </c>
      <c r="B7" s="2"/>
      <c r="C7" s="2"/>
      <c r="D7" s="3"/>
      <c r="E7" s="7"/>
      <c r="F7" s="7"/>
      <c r="G7" s="7"/>
      <c r="H7" s="23" t="str">
        <f t="shared" ref="H7:H56" si="0">CONCATENATE("[",E7,"-",F7,"-",G7,"]"," ",D7,"-",I7,"-",B7,"-","SK Rektor No.",C7)</f>
        <v>[--] -01--SK Rektor No.</v>
      </c>
      <c r="I7" s="22" t="s">
        <v>5</v>
      </c>
      <c r="J7" s="24"/>
      <c r="L7" s="2">
        <v>1</v>
      </c>
      <c r="M7" s="2"/>
      <c r="N7" s="3"/>
      <c r="O7" s="7"/>
      <c r="P7" s="7"/>
      <c r="Q7" s="7"/>
      <c r="R7" s="23" t="str">
        <f>CONCATENATE("[",O7,"-",P7,"-",Q7,"]"," ",N7,"-",S7,"-",M7)</f>
        <v>[--] -52-</v>
      </c>
      <c r="S7" s="22" t="s">
        <v>64</v>
      </c>
    </row>
    <row r="8" spans="1:20">
      <c r="A8" s="2">
        <v>2</v>
      </c>
      <c r="B8" s="2"/>
      <c r="C8" s="2"/>
      <c r="D8" s="3"/>
      <c r="E8" s="7"/>
      <c r="F8" s="7"/>
      <c r="G8" s="7"/>
      <c r="H8" s="23" t="str">
        <f t="shared" si="0"/>
        <v>[--] -02--SK Rektor No.</v>
      </c>
      <c r="I8" s="22" t="s">
        <v>6</v>
      </c>
      <c r="L8" s="2">
        <v>2</v>
      </c>
      <c r="M8" s="2"/>
      <c r="N8" s="3"/>
      <c r="O8" s="7"/>
      <c r="P8" s="7"/>
      <c r="Q8" s="7"/>
      <c r="R8" s="23" t="str">
        <f>CONCATENATE("[",O8,"-",P8,"-",Q8,"]"," ",N8,"-",S8,"-",M8)</f>
        <v>[--] -53-</v>
      </c>
      <c r="S8" s="22" t="s">
        <v>65</v>
      </c>
    </row>
    <row r="9" spans="1:20">
      <c r="A9" s="2">
        <v>3</v>
      </c>
      <c r="B9" s="2"/>
      <c r="C9" s="2"/>
      <c r="D9" s="3"/>
      <c r="E9" s="7"/>
      <c r="F9" s="7"/>
      <c r="G9" s="7"/>
      <c r="H9" s="23" t="str">
        <f t="shared" si="0"/>
        <v>[--] -03--SK Rektor No.</v>
      </c>
      <c r="I9" s="22" t="s">
        <v>27</v>
      </c>
      <c r="L9" s="2">
        <v>3</v>
      </c>
      <c r="M9" s="2"/>
      <c r="N9" s="3"/>
      <c r="O9" s="7"/>
      <c r="P9" s="7"/>
      <c r="Q9" s="7"/>
      <c r="R9" s="23" t="str">
        <f>CONCATENATE("[",O9,"-",P9,"-",Q9,"]"," ",N9,"-",S9,"-",M9)</f>
        <v>[--] -54-</v>
      </c>
      <c r="S9" s="22" t="s">
        <v>66</v>
      </c>
    </row>
    <row r="10" spans="1:20">
      <c r="A10" s="2">
        <v>4</v>
      </c>
      <c r="B10" s="2"/>
      <c r="C10" s="2"/>
      <c r="D10" s="3"/>
      <c r="E10" s="7"/>
      <c r="F10" s="7"/>
      <c r="G10" s="7"/>
      <c r="H10" s="23" t="str">
        <f t="shared" si="0"/>
        <v>[--] -04--SK Rektor No.</v>
      </c>
      <c r="I10" s="22" t="s">
        <v>26</v>
      </c>
      <c r="L10" s="2">
        <v>4</v>
      </c>
      <c r="M10" s="2"/>
      <c r="N10" s="3"/>
      <c r="O10" s="7"/>
      <c r="P10" s="7"/>
      <c r="Q10" s="7"/>
      <c r="R10" s="23" t="str">
        <f>CONCATENATE("[",O10,"-",P10,"-",Q10,"]"," ",N10,"-",S10,"-",M10)</f>
        <v>[--] -55-</v>
      </c>
      <c r="S10" s="22" t="s">
        <v>67</v>
      </c>
    </row>
    <row r="11" spans="1:20">
      <c r="A11" s="2">
        <v>5</v>
      </c>
      <c r="B11" s="2"/>
      <c r="C11" s="2"/>
      <c r="D11" s="3"/>
      <c r="E11" s="7"/>
      <c r="F11" s="7"/>
      <c r="G11" s="7"/>
      <c r="H11" s="23" t="str">
        <f t="shared" si="0"/>
        <v>[--] -05--SK Rektor No.</v>
      </c>
      <c r="I11" s="22" t="s">
        <v>25</v>
      </c>
      <c r="L11" s="2">
        <v>5</v>
      </c>
      <c r="M11" s="2"/>
      <c r="N11" s="3"/>
      <c r="O11" s="7"/>
      <c r="P11" s="7"/>
      <c r="Q11" s="7"/>
      <c r="R11" s="23" t="str">
        <f>CONCATENATE("[",O11,"-",P11,"-",Q11,"]"," ",N11,"-",S11,"-",M11)</f>
        <v>[--] -56-</v>
      </c>
      <c r="S11" s="22" t="s">
        <v>68</v>
      </c>
    </row>
    <row r="12" spans="1:20">
      <c r="A12" s="2">
        <v>6</v>
      </c>
      <c r="B12" s="2"/>
      <c r="C12" s="2"/>
      <c r="D12" s="3"/>
      <c r="E12" s="7"/>
      <c r="F12" s="7"/>
      <c r="G12" s="7"/>
      <c r="H12" s="23" t="str">
        <f t="shared" si="0"/>
        <v>[--] -06--SK Rektor No.</v>
      </c>
      <c r="I12" s="22" t="s">
        <v>24</v>
      </c>
      <c r="L12" s="2">
        <v>6</v>
      </c>
      <c r="M12" s="2"/>
      <c r="N12" s="3"/>
      <c r="O12" s="7"/>
      <c r="P12" s="7"/>
      <c r="Q12" s="7"/>
      <c r="R12" s="23" t="str">
        <f>CONCATENATE("[",O12,"-",P12,"-",Q12,"]"," ",N12,"-",S12,"-",M12)</f>
        <v>[--] -57-</v>
      </c>
      <c r="S12" s="22" t="s">
        <v>69</v>
      </c>
    </row>
    <row r="13" spans="1:20">
      <c r="A13" s="2">
        <v>7</v>
      </c>
      <c r="B13" s="2"/>
      <c r="C13" s="2"/>
      <c r="D13" s="3"/>
      <c r="E13" s="7"/>
      <c r="F13" s="7"/>
      <c r="G13" s="7"/>
      <c r="H13" s="23" t="str">
        <f t="shared" si="0"/>
        <v>[--] -07--SK Rektor No.</v>
      </c>
      <c r="I13" s="22" t="s">
        <v>23</v>
      </c>
      <c r="L13" s="2">
        <v>7</v>
      </c>
      <c r="M13" s="2"/>
      <c r="N13" s="3"/>
      <c r="O13" s="7"/>
      <c r="P13" s="7"/>
      <c r="Q13" s="7"/>
      <c r="R13" s="23" t="str">
        <f>CONCATENATE("[",O13,"-",P13,"-",Q13,"]"," ",N13,"-",S13,"-",M13)</f>
        <v>[--] -58-</v>
      </c>
      <c r="S13" s="22" t="s">
        <v>70</v>
      </c>
    </row>
    <row r="14" spans="1:20">
      <c r="A14" s="2">
        <v>8</v>
      </c>
      <c r="B14" s="2"/>
      <c r="C14" s="2"/>
      <c r="D14" s="3"/>
      <c r="E14" s="7"/>
      <c r="F14" s="7"/>
      <c r="G14" s="7"/>
      <c r="H14" s="23" t="str">
        <f t="shared" si="0"/>
        <v>[--] -08--SK Rektor No.</v>
      </c>
      <c r="I14" s="22" t="s">
        <v>22</v>
      </c>
      <c r="L14" s="2">
        <v>8</v>
      </c>
      <c r="M14" s="2"/>
      <c r="N14" s="3"/>
      <c r="O14" s="7"/>
      <c r="P14" s="7"/>
      <c r="Q14" s="7"/>
      <c r="R14" s="23" t="str">
        <f>CONCATENATE("[",O14,"-",P14,"-",Q14,"]"," ",N14,"-",S14,"-",M14)</f>
        <v>[--] -59-</v>
      </c>
      <c r="S14" s="22" t="s">
        <v>71</v>
      </c>
    </row>
    <row r="15" spans="1:20">
      <c r="A15" s="2">
        <v>9</v>
      </c>
      <c r="B15" s="2"/>
      <c r="C15" s="2"/>
      <c r="D15" s="3"/>
      <c r="E15" s="7"/>
      <c r="F15" s="7"/>
      <c r="G15" s="7"/>
      <c r="H15" s="23" t="str">
        <f t="shared" si="0"/>
        <v>[--] -09--SK Rektor No.</v>
      </c>
      <c r="I15" s="22" t="s">
        <v>21</v>
      </c>
      <c r="L15" s="2">
        <v>9</v>
      </c>
      <c r="M15" s="2"/>
      <c r="N15" s="3"/>
      <c r="O15" s="7"/>
      <c r="P15" s="7"/>
      <c r="Q15" s="7"/>
      <c r="R15" s="23" t="str">
        <f>CONCATENATE("[",O15,"-",P15,"-",Q15,"]"," ",N15,"-",S15,"-",M15)</f>
        <v>[--] -60-</v>
      </c>
      <c r="S15" s="22" t="s">
        <v>72</v>
      </c>
    </row>
    <row r="16" spans="1:20">
      <c r="A16" s="2">
        <v>10</v>
      </c>
      <c r="B16" s="2"/>
      <c r="C16" s="2"/>
      <c r="D16" s="3"/>
      <c r="E16" s="7"/>
      <c r="F16" s="7"/>
      <c r="G16" s="7"/>
      <c r="H16" s="23" t="str">
        <f t="shared" si="0"/>
        <v>[--] -10--SK Rektor No.</v>
      </c>
      <c r="I16" s="22" t="s">
        <v>20</v>
      </c>
      <c r="L16" s="2">
        <v>10</v>
      </c>
      <c r="M16" s="2"/>
      <c r="N16" s="3"/>
      <c r="O16" s="7"/>
      <c r="P16" s="7"/>
      <c r="Q16" s="7"/>
      <c r="R16" s="23" t="str">
        <f>CONCATENATE("[",O16,"-",P16,"-",Q16,"]"," ",N16,"-",S16,"-",M16)</f>
        <v>[--] -61-</v>
      </c>
      <c r="S16" s="22" t="s">
        <v>73</v>
      </c>
    </row>
    <row r="17" spans="1:19">
      <c r="A17" s="2">
        <v>11</v>
      </c>
      <c r="B17" s="2"/>
      <c r="C17" s="2"/>
      <c r="D17" s="3"/>
      <c r="E17" s="7"/>
      <c r="F17" s="7"/>
      <c r="G17" s="7"/>
      <c r="H17" s="23" t="str">
        <f t="shared" si="0"/>
        <v>[--] -11--SK Rektor No.</v>
      </c>
      <c r="I17" s="22" t="s">
        <v>19</v>
      </c>
      <c r="L17" s="2">
        <v>11</v>
      </c>
      <c r="M17" s="2"/>
      <c r="N17" s="3"/>
      <c r="O17" s="7"/>
      <c r="P17" s="7"/>
      <c r="Q17" s="7"/>
      <c r="R17" s="23" t="str">
        <f>CONCATENATE("[",O17,"-",P17,"-",Q17,"]"," ",N17,"-",S17,"-",M17)</f>
        <v>[--] -62-</v>
      </c>
      <c r="S17" s="22" t="s">
        <v>74</v>
      </c>
    </row>
    <row r="18" spans="1:19">
      <c r="A18" s="2">
        <v>12</v>
      </c>
      <c r="B18" s="2"/>
      <c r="C18" s="2"/>
      <c r="D18" s="3"/>
      <c r="E18" s="7"/>
      <c r="F18" s="7"/>
      <c r="G18" s="7"/>
      <c r="H18" s="23" t="str">
        <f t="shared" si="0"/>
        <v>[--] -12--SK Rektor No.</v>
      </c>
      <c r="I18" s="22" t="s">
        <v>18</v>
      </c>
      <c r="L18" s="2">
        <v>12</v>
      </c>
      <c r="M18" s="2"/>
      <c r="N18" s="3"/>
      <c r="O18" s="7"/>
      <c r="P18" s="7"/>
      <c r="Q18" s="7"/>
      <c r="R18" s="23" t="str">
        <f>CONCATENATE("[",O18,"-",P18,"-",Q18,"]"," ",N18,"-",S18,"-",M18)</f>
        <v>[--] -63-</v>
      </c>
      <c r="S18" s="22" t="s">
        <v>75</v>
      </c>
    </row>
    <row r="19" spans="1:19">
      <c r="A19" s="2">
        <v>13</v>
      </c>
      <c r="B19" s="2"/>
      <c r="C19" s="2"/>
      <c r="D19" s="3"/>
      <c r="E19" s="7"/>
      <c r="F19" s="7"/>
      <c r="G19" s="7"/>
      <c r="H19" s="23" t="str">
        <f t="shared" si="0"/>
        <v>[--] -13--SK Rektor No.</v>
      </c>
      <c r="I19" s="22" t="s">
        <v>17</v>
      </c>
      <c r="L19" s="2">
        <v>13</v>
      </c>
      <c r="M19" s="2"/>
      <c r="N19" s="3"/>
      <c r="O19" s="7"/>
      <c r="P19" s="7"/>
      <c r="Q19" s="7"/>
      <c r="R19" s="23" t="str">
        <f>CONCATENATE("[",O19,"-",P19,"-",Q19,"]"," ",N19,"-",S19,"-",M19)</f>
        <v>[--] -64-</v>
      </c>
      <c r="S19" s="22" t="s">
        <v>76</v>
      </c>
    </row>
    <row r="20" spans="1:19">
      <c r="A20" s="2">
        <v>14</v>
      </c>
      <c r="B20" s="2"/>
      <c r="C20" s="2"/>
      <c r="D20" s="3"/>
      <c r="E20" s="7"/>
      <c r="F20" s="7"/>
      <c r="G20" s="7"/>
      <c r="H20" s="23" t="str">
        <f t="shared" si="0"/>
        <v>[--] -14--SK Rektor No.</v>
      </c>
      <c r="I20" s="22" t="s">
        <v>16</v>
      </c>
      <c r="L20" s="2">
        <v>14</v>
      </c>
      <c r="M20" s="2"/>
      <c r="N20" s="3"/>
      <c r="O20" s="7"/>
      <c r="P20" s="7"/>
      <c r="Q20" s="7"/>
      <c r="R20" s="23" t="str">
        <f>CONCATENATE("[",O20,"-",P20,"-",Q20,"]"," ",N20,"-",S20,"-",M20)</f>
        <v>[--] -65-</v>
      </c>
      <c r="S20" s="22" t="s">
        <v>77</v>
      </c>
    </row>
    <row r="21" spans="1:19">
      <c r="A21" s="2">
        <v>15</v>
      </c>
      <c r="B21" s="2"/>
      <c r="C21" s="2"/>
      <c r="D21" s="3"/>
      <c r="E21" s="7"/>
      <c r="F21" s="7"/>
      <c r="G21" s="7"/>
      <c r="H21" s="23" t="str">
        <f t="shared" si="0"/>
        <v>[--] -15--SK Rektor No.</v>
      </c>
      <c r="I21" s="22" t="s">
        <v>15</v>
      </c>
      <c r="L21" s="2">
        <v>15</v>
      </c>
      <c r="M21" s="2"/>
      <c r="N21" s="3"/>
      <c r="O21" s="7"/>
      <c r="P21" s="7"/>
      <c r="Q21" s="7"/>
      <c r="R21" s="23" t="str">
        <f>CONCATENATE("[",O21,"-",P21,"-",Q21,"]"," ",N21,"-",S21,"-",M21)</f>
        <v>[--] -66-</v>
      </c>
      <c r="S21" s="22" t="s">
        <v>78</v>
      </c>
    </row>
    <row r="22" spans="1:19">
      <c r="A22" s="2">
        <v>16</v>
      </c>
      <c r="B22" s="4"/>
      <c r="C22" s="2"/>
      <c r="D22" s="5"/>
      <c r="E22" s="7"/>
      <c r="F22" s="7"/>
      <c r="G22" s="7"/>
      <c r="H22" s="23" t="str">
        <f t="shared" si="0"/>
        <v>[--] -16--SK Rektor No.</v>
      </c>
      <c r="I22" s="22" t="s">
        <v>14</v>
      </c>
      <c r="L22" s="2">
        <v>16</v>
      </c>
      <c r="M22" s="4"/>
      <c r="N22" s="5"/>
      <c r="O22" s="7"/>
      <c r="P22" s="7"/>
      <c r="Q22" s="7"/>
      <c r="R22" s="23" t="str">
        <f>CONCATENATE("[",O22,"-",P22,"-",Q22,"]"," ",N22,"-",S22,"-",M22)</f>
        <v>[--] -67-</v>
      </c>
      <c r="S22" s="22" t="s">
        <v>79</v>
      </c>
    </row>
    <row r="23" spans="1:19">
      <c r="A23" s="2">
        <v>17</v>
      </c>
      <c r="B23" s="4"/>
      <c r="C23" s="2"/>
      <c r="D23" s="3"/>
      <c r="E23" s="7"/>
      <c r="F23" s="7"/>
      <c r="G23" s="7"/>
      <c r="H23" s="23" t="str">
        <f t="shared" si="0"/>
        <v>[--] -17--SK Rektor No.</v>
      </c>
      <c r="I23" s="22" t="s">
        <v>13</v>
      </c>
      <c r="L23" s="2">
        <v>17</v>
      </c>
      <c r="M23" s="4"/>
      <c r="N23" s="3"/>
      <c r="O23" s="7"/>
      <c r="P23" s="7"/>
      <c r="Q23" s="7"/>
      <c r="R23" s="23" t="str">
        <f>CONCATENATE("[",O23,"-",P23,"-",Q23,"]"," ",N23,"-",S23,"-",M23)</f>
        <v>[--] -68-</v>
      </c>
      <c r="S23" s="22" t="s">
        <v>80</v>
      </c>
    </row>
    <row r="24" spans="1:19">
      <c r="A24" s="2">
        <v>18</v>
      </c>
      <c r="B24" s="2"/>
      <c r="C24" s="2"/>
      <c r="D24" s="3"/>
      <c r="E24" s="7"/>
      <c r="F24" s="7"/>
      <c r="G24" s="7"/>
      <c r="H24" s="23" t="str">
        <f t="shared" si="0"/>
        <v>[--] -18--SK Rektor No.</v>
      </c>
      <c r="I24" s="22" t="s">
        <v>12</v>
      </c>
      <c r="L24" s="2">
        <v>18</v>
      </c>
      <c r="M24" s="2"/>
      <c r="N24" s="3"/>
      <c r="O24" s="7"/>
      <c r="P24" s="7"/>
      <c r="Q24" s="7"/>
      <c r="R24" s="23" t="str">
        <f>CONCATENATE("[",O24,"-",P24,"-",Q24,"]"," ",N24,"-",S24,"-",M24)</f>
        <v>[--] -69-</v>
      </c>
      <c r="S24" s="22" t="s">
        <v>81</v>
      </c>
    </row>
    <row r="25" spans="1:19">
      <c r="A25" s="2">
        <v>19</v>
      </c>
      <c r="B25" s="2"/>
      <c r="C25" s="2"/>
      <c r="D25" s="3"/>
      <c r="E25" s="7"/>
      <c r="F25" s="7"/>
      <c r="G25" s="7"/>
      <c r="H25" s="23" t="str">
        <f t="shared" si="0"/>
        <v>[--] -19--SK Rektor No.</v>
      </c>
      <c r="I25" s="22" t="s">
        <v>11</v>
      </c>
      <c r="L25" s="2">
        <v>19</v>
      </c>
      <c r="M25" s="2"/>
      <c r="N25" s="3"/>
      <c r="O25" s="7"/>
      <c r="P25" s="7"/>
      <c r="Q25" s="7"/>
      <c r="R25" s="23" t="str">
        <f>CONCATENATE("[",O25,"-",P25,"-",Q25,"]"," ",N25,"-",S25,"-",M25)</f>
        <v>[--] -70-</v>
      </c>
      <c r="S25" s="22" t="s">
        <v>82</v>
      </c>
    </row>
    <row r="26" spans="1:19">
      <c r="A26" s="2">
        <v>20</v>
      </c>
      <c r="B26" s="2"/>
      <c r="C26" s="2"/>
      <c r="D26" s="3"/>
      <c r="E26" s="7"/>
      <c r="F26" s="7"/>
      <c r="G26" s="7"/>
      <c r="H26" s="23" t="str">
        <f t="shared" si="0"/>
        <v>[--] -20--SK Rektor No.</v>
      </c>
      <c r="I26" s="22" t="s">
        <v>10</v>
      </c>
      <c r="L26" s="2">
        <v>20</v>
      </c>
      <c r="M26" s="2"/>
      <c r="N26" s="3"/>
      <c r="O26" s="7"/>
      <c r="P26" s="7"/>
      <c r="Q26" s="7"/>
      <c r="R26" s="23" t="str">
        <f>CONCATENATE("[",O26,"-",P26,"-",Q26,"]"," ",N26,"-",S26,"-",M26)</f>
        <v>[--] -71-</v>
      </c>
      <c r="S26" s="22" t="s">
        <v>83</v>
      </c>
    </row>
    <row r="27" spans="1:19">
      <c r="A27" s="2">
        <v>21</v>
      </c>
      <c r="B27" s="2"/>
      <c r="C27" s="2"/>
      <c r="D27" s="3"/>
      <c r="E27" s="7"/>
      <c r="F27" s="7"/>
      <c r="G27" s="7"/>
      <c r="H27" s="23" t="str">
        <f t="shared" si="0"/>
        <v>[--] -21--SK Rektor No.</v>
      </c>
      <c r="I27" s="22" t="s">
        <v>9</v>
      </c>
      <c r="L27" s="2">
        <v>21</v>
      </c>
      <c r="M27" s="2"/>
      <c r="N27" s="3"/>
      <c r="O27" s="7"/>
      <c r="P27" s="7"/>
      <c r="Q27" s="7"/>
      <c r="R27" s="23" t="str">
        <f>CONCATENATE("[",O27,"-",P27,"-",Q27,"]"," ",N27,"-",S27,"-",M27)</f>
        <v>[--] -72-</v>
      </c>
      <c r="S27" s="22" t="s">
        <v>84</v>
      </c>
    </row>
    <row r="28" spans="1:19">
      <c r="A28" s="2">
        <v>22</v>
      </c>
      <c r="B28" s="2"/>
      <c r="C28" s="2"/>
      <c r="D28" s="3"/>
      <c r="E28" s="7"/>
      <c r="F28" s="7"/>
      <c r="G28" s="7"/>
      <c r="H28" s="23" t="str">
        <f t="shared" si="0"/>
        <v>[--] -22--SK Rektor No.</v>
      </c>
      <c r="I28" s="22" t="s">
        <v>8</v>
      </c>
      <c r="L28" s="2">
        <v>22</v>
      </c>
      <c r="M28" s="2"/>
      <c r="N28" s="3"/>
      <c r="O28" s="7"/>
      <c r="P28" s="7"/>
      <c r="Q28" s="7"/>
      <c r="R28" s="23" t="str">
        <f>CONCATENATE("[",O28,"-",P28,"-",Q28,"]"," ",N28,"-",S28,"-",M28)</f>
        <v>[--] -73-</v>
      </c>
      <c r="S28" s="22" t="s">
        <v>85</v>
      </c>
    </row>
    <row r="29" spans="1:19">
      <c r="A29" s="2">
        <v>23</v>
      </c>
      <c r="B29" s="2"/>
      <c r="C29" s="2"/>
      <c r="D29" s="3"/>
      <c r="E29" s="7"/>
      <c r="F29" s="7"/>
      <c r="G29" s="7"/>
      <c r="H29" s="23" t="str">
        <f t="shared" si="0"/>
        <v>[--] -23--SK Rektor No.</v>
      </c>
      <c r="I29" s="22" t="s">
        <v>7</v>
      </c>
      <c r="L29" s="2">
        <v>23</v>
      </c>
      <c r="M29" s="2"/>
      <c r="N29" s="3"/>
      <c r="O29" s="7"/>
      <c r="P29" s="7"/>
      <c r="Q29" s="7"/>
      <c r="R29" s="23" t="str">
        <f>CONCATENATE("[",O29,"-",P29,"-",Q29,"]"," ",N29,"-",S29,"-",M29)</f>
        <v>[--] -74-</v>
      </c>
      <c r="S29" s="22" t="s">
        <v>86</v>
      </c>
    </row>
    <row r="30" spans="1:19">
      <c r="A30" s="2">
        <v>24</v>
      </c>
      <c r="B30" s="2"/>
      <c r="C30" s="2"/>
      <c r="D30" s="3"/>
      <c r="E30" s="7"/>
      <c r="F30" s="7"/>
      <c r="G30" s="7"/>
      <c r="H30" s="23" t="str">
        <f t="shared" si="0"/>
        <v>[--] -24--SK Rektor No.</v>
      </c>
      <c r="I30" s="22" t="s">
        <v>4</v>
      </c>
      <c r="L30" s="2">
        <v>24</v>
      </c>
      <c r="M30" s="2"/>
      <c r="N30" s="3"/>
      <c r="O30" s="7"/>
      <c r="P30" s="7"/>
      <c r="Q30" s="7"/>
      <c r="R30" s="23" t="str">
        <f>CONCATENATE("[",O30,"-",P30,"-",Q30,"]"," ",N30,"-",S30,"-",M30)</f>
        <v>[--] -75-</v>
      </c>
      <c r="S30" s="22" t="s">
        <v>87</v>
      </c>
    </row>
    <row r="31" spans="1:19">
      <c r="A31" s="2">
        <v>25</v>
      </c>
      <c r="B31" s="2"/>
      <c r="C31" s="2"/>
      <c r="D31" s="3"/>
      <c r="E31" s="7"/>
      <c r="F31" s="7"/>
      <c r="G31" s="7"/>
      <c r="H31" s="23" t="str">
        <f t="shared" si="0"/>
        <v>[--] -25--SK Rektor No.</v>
      </c>
      <c r="I31" s="22" t="s">
        <v>32</v>
      </c>
      <c r="L31" s="2">
        <v>25</v>
      </c>
      <c r="M31" s="2"/>
      <c r="N31" s="3"/>
      <c r="O31" s="7"/>
      <c r="P31" s="7"/>
      <c r="Q31" s="7"/>
      <c r="R31" s="23" t="str">
        <f>CONCATENATE("[",O31,"-",P31,"-",Q31,"]"," ",N31,"-",S31,"-",M31)</f>
        <v>[--] -76-</v>
      </c>
      <c r="S31" s="22" t="s">
        <v>88</v>
      </c>
    </row>
    <row r="32" spans="1:19">
      <c r="A32" s="2">
        <v>26</v>
      </c>
      <c r="B32" s="2"/>
      <c r="C32" s="2"/>
      <c r="D32" s="3"/>
      <c r="E32" s="7"/>
      <c r="F32" s="7"/>
      <c r="G32" s="7"/>
      <c r="H32" s="23" t="str">
        <f t="shared" si="0"/>
        <v>[--] -26--SK Rektor No.</v>
      </c>
      <c r="I32" s="22" t="s">
        <v>37</v>
      </c>
      <c r="L32" s="2">
        <v>26</v>
      </c>
      <c r="M32" s="2"/>
      <c r="N32" s="3"/>
      <c r="O32" s="7"/>
      <c r="P32" s="7"/>
      <c r="Q32" s="7"/>
      <c r="R32" s="23" t="str">
        <f>CONCATENATE("[",O32,"-",P32,"-",Q32,"]"," ",N32,"-",S32,"-",M32)</f>
        <v>[--] -77-</v>
      </c>
      <c r="S32" s="22" t="s">
        <v>89</v>
      </c>
    </row>
    <row r="33" spans="1:19">
      <c r="A33" s="2">
        <v>27</v>
      </c>
      <c r="B33" s="2"/>
      <c r="C33" s="2"/>
      <c r="D33" s="3"/>
      <c r="E33" s="7"/>
      <c r="F33" s="7"/>
      <c r="G33" s="7"/>
      <c r="H33" s="23" t="str">
        <f t="shared" si="0"/>
        <v>[--] -27--SK Rektor No.</v>
      </c>
      <c r="I33" s="22" t="s">
        <v>38</v>
      </c>
      <c r="L33" s="2">
        <v>27</v>
      </c>
      <c r="M33" s="2"/>
      <c r="N33" s="3"/>
      <c r="O33" s="7"/>
      <c r="P33" s="7"/>
      <c r="Q33" s="7"/>
      <c r="R33" s="23" t="str">
        <f>CONCATENATE("[",O33,"-",P33,"-",Q33,"]"," ",N33,"-",S33,"-",M33)</f>
        <v>[--] -78-</v>
      </c>
      <c r="S33" s="22" t="s">
        <v>90</v>
      </c>
    </row>
    <row r="34" spans="1:19">
      <c r="A34" s="2">
        <v>28</v>
      </c>
      <c r="B34" s="2"/>
      <c r="C34" s="2"/>
      <c r="D34" s="3"/>
      <c r="E34" s="7"/>
      <c r="F34" s="7"/>
      <c r="G34" s="7"/>
      <c r="H34" s="23" t="str">
        <f t="shared" si="0"/>
        <v>[--] -28--SK Rektor No.</v>
      </c>
      <c r="I34" s="22" t="s">
        <v>39</v>
      </c>
      <c r="L34" s="2">
        <v>28</v>
      </c>
      <c r="M34" s="2"/>
      <c r="N34" s="3"/>
      <c r="O34" s="7"/>
      <c r="P34" s="7"/>
      <c r="Q34" s="7"/>
      <c r="R34" s="23" t="str">
        <f>CONCATENATE("[",O34,"-",P34,"-",Q34,"]"," ",N34,"-",S34,"-",M34)</f>
        <v>[--] -79-</v>
      </c>
      <c r="S34" s="22" t="s">
        <v>91</v>
      </c>
    </row>
    <row r="35" spans="1:19">
      <c r="A35" s="2">
        <v>29</v>
      </c>
      <c r="B35" s="17"/>
      <c r="C35" s="17"/>
      <c r="D35" s="18"/>
      <c r="E35" s="7"/>
      <c r="F35" s="7"/>
      <c r="G35" s="7"/>
      <c r="H35" s="23" t="str">
        <f t="shared" si="0"/>
        <v>[--] -29--SK Rektor No.</v>
      </c>
      <c r="I35" s="22" t="s">
        <v>40</v>
      </c>
      <c r="L35" s="2">
        <v>29</v>
      </c>
      <c r="M35" s="17"/>
      <c r="N35" s="18"/>
      <c r="O35" s="7"/>
      <c r="P35" s="7"/>
      <c r="Q35" s="7"/>
      <c r="R35" s="23" t="str">
        <f>CONCATENATE("[",O35,"-",P35,"-",Q35,"]"," ",N35,"-",S35,"-",M35)</f>
        <v>[--] -80-</v>
      </c>
      <c r="S35" s="22" t="s">
        <v>92</v>
      </c>
    </row>
    <row r="36" spans="1:19">
      <c r="A36" s="2">
        <v>30</v>
      </c>
      <c r="B36" s="17"/>
      <c r="C36" s="17"/>
      <c r="D36" s="18"/>
      <c r="E36" s="7"/>
      <c r="F36" s="7"/>
      <c r="G36" s="7"/>
      <c r="H36" s="23" t="str">
        <f t="shared" si="0"/>
        <v>[--] -30--SK Rektor No.</v>
      </c>
      <c r="I36" s="22" t="s">
        <v>41</v>
      </c>
      <c r="L36" s="2">
        <v>30</v>
      </c>
      <c r="M36" s="17"/>
      <c r="N36" s="18"/>
      <c r="O36" s="7"/>
      <c r="P36" s="7"/>
      <c r="Q36" s="7"/>
      <c r="R36" s="23" t="str">
        <f>CONCATENATE("[",O36,"-",P36,"-",Q36,"]"," ",N36,"-",S36,"-",M36)</f>
        <v>[--] -81-</v>
      </c>
      <c r="S36" s="22" t="s">
        <v>93</v>
      </c>
    </row>
    <row r="37" spans="1:19">
      <c r="A37" s="2">
        <v>31</v>
      </c>
      <c r="B37" s="17"/>
      <c r="C37" s="17"/>
      <c r="D37" s="18"/>
      <c r="E37" s="7"/>
      <c r="F37" s="7"/>
      <c r="G37" s="7"/>
      <c r="H37" s="23" t="str">
        <f t="shared" si="0"/>
        <v>[--] -31--SK Rektor No.</v>
      </c>
      <c r="I37" s="22" t="s">
        <v>42</v>
      </c>
      <c r="L37" s="2">
        <v>31</v>
      </c>
      <c r="M37" s="17"/>
      <c r="N37" s="18"/>
      <c r="O37" s="7"/>
      <c r="P37" s="7"/>
      <c r="Q37" s="7"/>
      <c r="R37" s="23" t="str">
        <f>CONCATENATE("[",O37,"-",P37,"-",Q37,"]"," ",N37,"-",S37,"-",M37)</f>
        <v>[--] -82-</v>
      </c>
      <c r="S37" s="22" t="s">
        <v>94</v>
      </c>
    </row>
    <row r="38" spans="1:19">
      <c r="A38" s="2">
        <v>32</v>
      </c>
      <c r="B38" s="17"/>
      <c r="C38" s="17"/>
      <c r="D38" s="18"/>
      <c r="E38" s="7"/>
      <c r="F38" s="7"/>
      <c r="G38" s="7"/>
      <c r="H38" s="23" t="str">
        <f t="shared" si="0"/>
        <v>[--] -32--SK Rektor No.</v>
      </c>
      <c r="I38" s="22" t="s">
        <v>43</v>
      </c>
      <c r="L38" s="2">
        <v>32</v>
      </c>
      <c r="M38" s="17"/>
      <c r="N38" s="18"/>
      <c r="O38" s="7"/>
      <c r="P38" s="7"/>
      <c r="Q38" s="7"/>
      <c r="R38" s="23" t="str">
        <f>CONCATENATE("[",O38,"-",P38,"-",Q38,"]"," ",N38,"-",S38,"-",M38)</f>
        <v>[--] -83-</v>
      </c>
      <c r="S38" s="22" t="s">
        <v>95</v>
      </c>
    </row>
    <row r="39" spans="1:19">
      <c r="A39" s="2">
        <v>33</v>
      </c>
      <c r="B39" s="17"/>
      <c r="C39" s="17"/>
      <c r="D39" s="18"/>
      <c r="E39" s="7"/>
      <c r="F39" s="7"/>
      <c r="G39" s="7"/>
      <c r="H39" s="23" t="str">
        <f t="shared" si="0"/>
        <v>[--] -33--SK Rektor No.</v>
      </c>
      <c r="I39" s="22" t="s">
        <v>44</v>
      </c>
      <c r="L39" s="2">
        <v>33</v>
      </c>
      <c r="M39" s="17"/>
      <c r="N39" s="18"/>
      <c r="O39" s="7"/>
      <c r="P39" s="7"/>
      <c r="Q39" s="7"/>
      <c r="R39" s="23" t="str">
        <f>CONCATENATE("[",O39,"-",P39,"-",Q39,"]"," ",N39,"-",S39,"-",M39)</f>
        <v>[--] -84-</v>
      </c>
      <c r="S39" s="22" t="s">
        <v>96</v>
      </c>
    </row>
    <row r="40" spans="1:19">
      <c r="A40" s="2">
        <v>34</v>
      </c>
      <c r="B40" s="17"/>
      <c r="C40" s="17"/>
      <c r="D40" s="18"/>
      <c r="E40" s="7"/>
      <c r="F40" s="7"/>
      <c r="G40" s="7"/>
      <c r="H40" s="23" t="str">
        <f t="shared" si="0"/>
        <v>[--] -34--SK Rektor No.</v>
      </c>
      <c r="I40" s="22" t="s">
        <v>45</v>
      </c>
      <c r="L40" s="2">
        <v>34</v>
      </c>
      <c r="M40" s="17"/>
      <c r="N40" s="18"/>
      <c r="O40" s="7"/>
      <c r="P40" s="7"/>
      <c r="Q40" s="7"/>
      <c r="R40" s="23" t="str">
        <f>CONCATENATE("[",O40,"-",P40,"-",Q40,"]"," ",N40,"-",S40,"-",M40)</f>
        <v>[--] -85-</v>
      </c>
      <c r="S40" s="22" t="s">
        <v>97</v>
      </c>
    </row>
    <row r="41" spans="1:19">
      <c r="A41" s="2">
        <v>35</v>
      </c>
      <c r="B41" s="17"/>
      <c r="C41" s="17"/>
      <c r="D41" s="18"/>
      <c r="E41" s="7"/>
      <c r="F41" s="7"/>
      <c r="G41" s="7"/>
      <c r="H41" s="23" t="str">
        <f t="shared" si="0"/>
        <v>[--] -35--SK Rektor No.</v>
      </c>
      <c r="I41" s="22" t="s">
        <v>46</v>
      </c>
      <c r="L41" s="2">
        <v>35</v>
      </c>
      <c r="M41" s="17"/>
      <c r="N41" s="18"/>
      <c r="O41" s="7"/>
      <c r="P41" s="7"/>
      <c r="Q41" s="7"/>
      <c r="R41" s="23" t="str">
        <f>CONCATENATE("[",O41,"-",P41,"-",Q41,"]"," ",N41,"-",S41,"-",M41)</f>
        <v>[--] -86-</v>
      </c>
      <c r="S41" s="22" t="s">
        <v>98</v>
      </c>
    </row>
    <row r="42" spans="1:19">
      <c r="A42" s="2">
        <v>36</v>
      </c>
      <c r="B42" s="17"/>
      <c r="C42" s="17"/>
      <c r="D42" s="18"/>
      <c r="E42" s="7"/>
      <c r="F42" s="7"/>
      <c r="G42" s="7"/>
      <c r="H42" s="23" t="str">
        <f t="shared" si="0"/>
        <v>[--] -36--SK Rektor No.</v>
      </c>
      <c r="I42" s="22" t="s">
        <v>47</v>
      </c>
      <c r="L42" s="2">
        <v>36</v>
      </c>
      <c r="M42" s="17"/>
      <c r="N42" s="18"/>
      <c r="O42" s="7"/>
      <c r="P42" s="7"/>
      <c r="Q42" s="7"/>
      <c r="R42" s="23" t="str">
        <f>CONCATENATE("[",O42,"-",P42,"-",Q42,"]"," ",N42,"-",S42,"-",M42)</f>
        <v>[--] -87-</v>
      </c>
      <c r="S42" s="22" t="s">
        <v>99</v>
      </c>
    </row>
    <row r="43" spans="1:19">
      <c r="A43" s="2">
        <v>37</v>
      </c>
      <c r="B43" s="17"/>
      <c r="C43" s="17"/>
      <c r="D43" s="18"/>
      <c r="E43" s="7"/>
      <c r="F43" s="7"/>
      <c r="G43" s="7"/>
      <c r="H43" s="23" t="str">
        <f t="shared" si="0"/>
        <v>[--] -37--SK Rektor No.</v>
      </c>
      <c r="I43" s="22" t="s">
        <v>48</v>
      </c>
      <c r="L43" s="2">
        <v>37</v>
      </c>
      <c r="M43" s="17"/>
      <c r="N43" s="18"/>
      <c r="O43" s="7"/>
      <c r="P43" s="7"/>
      <c r="Q43" s="7"/>
      <c r="R43" s="23" t="str">
        <f>CONCATENATE("[",O43,"-",P43,"-",Q43,"]"," ",N43,"-",S43,"-",M43)</f>
        <v>[--] -88-</v>
      </c>
      <c r="S43" s="22" t="s">
        <v>100</v>
      </c>
    </row>
    <row r="44" spans="1:19">
      <c r="A44" s="2">
        <v>38</v>
      </c>
      <c r="B44" s="17"/>
      <c r="C44" s="17"/>
      <c r="D44" s="18"/>
      <c r="E44" s="7"/>
      <c r="F44" s="7"/>
      <c r="G44" s="7"/>
      <c r="H44" s="23" t="str">
        <f t="shared" si="0"/>
        <v>[--] -38--SK Rektor No.</v>
      </c>
      <c r="I44" s="22" t="s">
        <v>49</v>
      </c>
      <c r="L44" s="2">
        <v>38</v>
      </c>
      <c r="M44" s="17"/>
      <c r="N44" s="18"/>
      <c r="O44" s="7"/>
      <c r="P44" s="7"/>
      <c r="Q44" s="7"/>
      <c r="R44" s="23" t="str">
        <f>CONCATENATE("[",O44,"-",P44,"-",Q44,"]"," ",N44,"-",S44,"-",M44)</f>
        <v>[--] -89-</v>
      </c>
      <c r="S44" s="22" t="s">
        <v>101</v>
      </c>
    </row>
    <row r="45" spans="1:19">
      <c r="A45" s="2">
        <v>39</v>
      </c>
      <c r="B45" s="17"/>
      <c r="C45" s="17"/>
      <c r="D45" s="18"/>
      <c r="E45" s="7"/>
      <c r="F45" s="7"/>
      <c r="G45" s="7"/>
      <c r="H45" s="23" t="str">
        <f t="shared" si="0"/>
        <v>[--] -39--SK Rektor No.</v>
      </c>
      <c r="I45" s="22" t="s">
        <v>50</v>
      </c>
      <c r="L45" s="2">
        <v>39</v>
      </c>
      <c r="M45" s="17"/>
      <c r="N45" s="18"/>
      <c r="O45" s="7"/>
      <c r="P45" s="7"/>
      <c r="Q45" s="7"/>
      <c r="R45" s="23" t="str">
        <f>CONCATENATE("[",O45,"-",P45,"-",Q45,"]"," ",N45,"-",S45,"-",M45)</f>
        <v>[--] -90-</v>
      </c>
      <c r="S45" s="22" t="s">
        <v>102</v>
      </c>
    </row>
    <row r="46" spans="1:19">
      <c r="A46" s="2">
        <v>40</v>
      </c>
      <c r="B46" s="17"/>
      <c r="C46" s="17"/>
      <c r="D46" s="18"/>
      <c r="E46" s="7"/>
      <c r="F46" s="7"/>
      <c r="G46" s="7"/>
      <c r="H46" s="23" t="str">
        <f t="shared" si="0"/>
        <v>[--] -40--SK Rektor No.</v>
      </c>
      <c r="I46" s="22" t="s">
        <v>51</v>
      </c>
      <c r="L46" s="2">
        <v>40</v>
      </c>
      <c r="M46" s="17"/>
      <c r="N46" s="18"/>
      <c r="O46" s="7"/>
      <c r="P46" s="7"/>
      <c r="Q46" s="7"/>
      <c r="R46" s="23" t="str">
        <f>CONCATENATE("[",O46,"-",P46,"-",Q46,"]"," ",N46,"-",S46,"-",M46)</f>
        <v>[--] -91-</v>
      </c>
      <c r="S46" s="22" t="s">
        <v>103</v>
      </c>
    </row>
    <row r="47" spans="1:19">
      <c r="A47" s="2">
        <v>41</v>
      </c>
      <c r="B47" s="17"/>
      <c r="C47" s="17"/>
      <c r="D47" s="18"/>
      <c r="E47" s="7"/>
      <c r="F47" s="7"/>
      <c r="G47" s="7"/>
      <c r="H47" s="23" t="str">
        <f t="shared" si="0"/>
        <v>[--] -41--SK Rektor No.</v>
      </c>
      <c r="I47" s="22" t="s">
        <v>52</v>
      </c>
      <c r="L47" s="2">
        <v>41</v>
      </c>
      <c r="M47" s="17"/>
      <c r="N47" s="18"/>
      <c r="O47" s="7"/>
      <c r="P47" s="7"/>
      <c r="Q47" s="7"/>
      <c r="R47" s="23" t="str">
        <f>CONCATENATE("[",O47,"-",P47,"-",Q47,"]"," ",N47,"-",S47,"-",M47)</f>
        <v>[--] -92-</v>
      </c>
      <c r="S47" s="22" t="s">
        <v>104</v>
      </c>
    </row>
    <row r="48" spans="1:19">
      <c r="A48" s="2">
        <v>42</v>
      </c>
      <c r="B48" s="17"/>
      <c r="C48" s="17"/>
      <c r="D48" s="18"/>
      <c r="E48" s="7"/>
      <c r="F48" s="7"/>
      <c r="G48" s="7"/>
      <c r="H48" s="23" t="str">
        <f t="shared" si="0"/>
        <v>[--] -42--SK Rektor No.</v>
      </c>
      <c r="I48" s="22" t="s">
        <v>53</v>
      </c>
      <c r="L48" s="2">
        <v>42</v>
      </c>
      <c r="M48" s="17"/>
      <c r="N48" s="18"/>
      <c r="O48" s="7"/>
      <c r="P48" s="7"/>
      <c r="Q48" s="7"/>
      <c r="R48" s="23" t="str">
        <f>CONCATENATE("[",O48,"-",P48,"-",Q48,"]"," ",N48,"-",S48,"-",M48)</f>
        <v>[--] -93-</v>
      </c>
      <c r="S48" s="22" t="s">
        <v>105</v>
      </c>
    </row>
    <row r="49" spans="1:19">
      <c r="A49" s="2">
        <v>43</v>
      </c>
      <c r="B49" s="17"/>
      <c r="C49" s="17"/>
      <c r="D49" s="18"/>
      <c r="E49" s="7"/>
      <c r="F49" s="7"/>
      <c r="G49" s="7"/>
      <c r="H49" s="23" t="str">
        <f t="shared" si="0"/>
        <v>[--] -43--SK Rektor No.</v>
      </c>
      <c r="I49" s="22" t="s">
        <v>54</v>
      </c>
      <c r="L49" s="2">
        <v>43</v>
      </c>
      <c r="M49" s="17"/>
      <c r="N49" s="18"/>
      <c r="O49" s="7"/>
      <c r="P49" s="7"/>
      <c r="Q49" s="7"/>
      <c r="R49" s="23" t="str">
        <f>CONCATENATE("[",O49,"-",P49,"-",Q49,"]"," ",N49,"-",S49,"-",M49)</f>
        <v>[--] -94-</v>
      </c>
      <c r="S49" s="22" t="s">
        <v>106</v>
      </c>
    </row>
    <row r="50" spans="1:19">
      <c r="A50" s="2">
        <v>44</v>
      </c>
      <c r="B50" s="17"/>
      <c r="C50" s="17"/>
      <c r="D50" s="18"/>
      <c r="E50" s="7"/>
      <c r="F50" s="7"/>
      <c r="G50" s="7"/>
      <c r="H50" s="23" t="str">
        <f t="shared" si="0"/>
        <v>[--] -44--SK Rektor No.</v>
      </c>
      <c r="I50" s="22" t="s">
        <v>55</v>
      </c>
      <c r="L50" s="2">
        <v>44</v>
      </c>
      <c r="M50" s="17"/>
      <c r="N50" s="18"/>
      <c r="O50" s="7"/>
      <c r="P50" s="7"/>
      <c r="Q50" s="7"/>
      <c r="R50" s="23" t="str">
        <f>CONCATENATE("[",O50,"-",P50,"-",Q50,"]"," ",N50,"-",S50,"-",M50)</f>
        <v>[--] -95-</v>
      </c>
      <c r="S50" s="22" t="s">
        <v>107</v>
      </c>
    </row>
    <row r="51" spans="1:19">
      <c r="A51" s="2">
        <v>45</v>
      </c>
      <c r="B51" s="17"/>
      <c r="C51" s="17"/>
      <c r="D51" s="18"/>
      <c r="E51" s="7"/>
      <c r="F51" s="7"/>
      <c r="G51" s="7"/>
      <c r="H51" s="23" t="str">
        <f t="shared" si="0"/>
        <v>[--] -45--SK Rektor No.</v>
      </c>
      <c r="I51" s="22" t="s">
        <v>56</v>
      </c>
      <c r="L51" s="2">
        <v>45</v>
      </c>
      <c r="M51" s="17"/>
      <c r="N51" s="18"/>
      <c r="O51" s="7"/>
      <c r="P51" s="7"/>
      <c r="Q51" s="7"/>
      <c r="R51" s="23" t="str">
        <f>CONCATENATE("[",O51,"-",P51,"-",Q51,"]"," ",N51,"-",S51,"-",M51)</f>
        <v>[--] -96-</v>
      </c>
      <c r="S51" s="22" t="s">
        <v>108</v>
      </c>
    </row>
    <row r="52" spans="1:19">
      <c r="A52" s="2">
        <v>46</v>
      </c>
      <c r="B52" s="17"/>
      <c r="C52" s="17"/>
      <c r="D52" s="18"/>
      <c r="E52" s="7"/>
      <c r="F52" s="7"/>
      <c r="G52" s="7"/>
      <c r="H52" s="23" t="str">
        <f t="shared" si="0"/>
        <v>[--] -46--SK Rektor No.</v>
      </c>
      <c r="I52" s="22" t="s">
        <v>57</v>
      </c>
      <c r="L52" s="2">
        <v>46</v>
      </c>
      <c r="M52" s="17"/>
      <c r="N52" s="18"/>
      <c r="O52" s="7"/>
      <c r="P52" s="7"/>
      <c r="Q52" s="7"/>
      <c r="R52" s="23" t="str">
        <f>CONCATENATE("[",O52,"-",P52,"-",Q52,"]"," ",N52,"-",S52,"-",M52)</f>
        <v>[--] -97-</v>
      </c>
      <c r="S52" s="22" t="s">
        <v>109</v>
      </c>
    </row>
    <row r="53" spans="1:19">
      <c r="A53" s="2">
        <v>47</v>
      </c>
      <c r="B53" s="17"/>
      <c r="C53" s="17"/>
      <c r="D53" s="18"/>
      <c r="E53" s="7"/>
      <c r="F53" s="7"/>
      <c r="G53" s="7"/>
      <c r="H53" s="23" t="str">
        <f t="shared" si="0"/>
        <v>[--] -47--SK Rektor No.</v>
      </c>
      <c r="I53" s="22" t="s">
        <v>58</v>
      </c>
      <c r="L53" s="2">
        <v>47</v>
      </c>
      <c r="M53" s="17"/>
      <c r="N53" s="18"/>
      <c r="O53" s="7"/>
      <c r="P53" s="7"/>
      <c r="Q53" s="7"/>
      <c r="R53" s="23" t="str">
        <f>CONCATENATE("[",O53,"-",P53,"-",Q53,"]"," ",N53,"-",S53,"-",M53)</f>
        <v>[--] -98-</v>
      </c>
      <c r="S53" s="22" t="s">
        <v>110</v>
      </c>
    </row>
    <row r="54" spans="1:19">
      <c r="A54" s="2">
        <v>48</v>
      </c>
      <c r="B54" s="17"/>
      <c r="C54" s="17"/>
      <c r="D54" s="18"/>
      <c r="E54" s="7"/>
      <c r="F54" s="7"/>
      <c r="G54" s="7"/>
      <c r="H54" s="23" t="str">
        <f t="shared" si="0"/>
        <v>[--] -48--SK Rektor No.</v>
      </c>
      <c r="I54" s="22" t="s">
        <v>59</v>
      </c>
      <c r="L54" s="2">
        <v>48</v>
      </c>
      <c r="M54" s="17"/>
      <c r="N54" s="18"/>
      <c r="O54" s="7"/>
      <c r="P54" s="7"/>
      <c r="Q54" s="7"/>
      <c r="R54" s="23" t="str">
        <f>CONCATENATE("[",O54,"-",P54,"-",Q54,"]"," ",N54,"-",S54,"-",M54)</f>
        <v>[--] -99-</v>
      </c>
      <c r="S54" s="22" t="s">
        <v>111</v>
      </c>
    </row>
    <row r="55" spans="1:19">
      <c r="A55" s="2">
        <v>49</v>
      </c>
      <c r="B55" s="17"/>
      <c r="C55" s="17"/>
      <c r="D55" s="18"/>
      <c r="E55" s="7"/>
      <c r="F55" s="7"/>
      <c r="G55" s="7"/>
      <c r="H55" s="23" t="str">
        <f t="shared" si="0"/>
        <v>[--] -49--SK Rektor No.</v>
      </c>
      <c r="I55" s="22" t="s">
        <v>60</v>
      </c>
      <c r="L55" s="2">
        <v>49</v>
      </c>
      <c r="M55" s="17"/>
      <c r="N55" s="18"/>
      <c r="O55" s="7"/>
      <c r="P55" s="7"/>
      <c r="Q55" s="7"/>
      <c r="R55" s="23" t="str">
        <f>CONCATENATE("[",O55,"-",P55,"-",Q55,"]"," ",N55,"-",S55,"-",M55)</f>
        <v>[--] -100-</v>
      </c>
      <c r="S55" s="22" t="s">
        <v>112</v>
      </c>
    </row>
    <row r="56" spans="1:19">
      <c r="A56" s="2">
        <v>50</v>
      </c>
      <c r="B56" s="17"/>
      <c r="C56" s="17"/>
      <c r="D56" s="18"/>
      <c r="E56" s="7"/>
      <c r="F56" s="7"/>
      <c r="G56" s="7"/>
      <c r="H56" s="23" t="str">
        <f t="shared" si="0"/>
        <v>[--] -50--SK Rektor No.</v>
      </c>
      <c r="I56" s="22" t="s">
        <v>61</v>
      </c>
      <c r="L56" s="2">
        <v>50</v>
      </c>
      <c r="M56" s="17"/>
      <c r="N56" s="18"/>
      <c r="O56" s="7"/>
      <c r="P56" s="7"/>
      <c r="Q56" s="7"/>
      <c r="R56" s="23" t="str">
        <f>CONCATENATE("[",O56,"-",P56,"-",Q56,"]"," ",N56,"-",S56,"-",M56)</f>
        <v>[--] -101-</v>
      </c>
      <c r="S56" s="22" t="s">
        <v>113</v>
      </c>
    </row>
  </sheetData>
  <mergeCells count="5">
    <mergeCell ref="A2:S2"/>
    <mergeCell ref="A4:I4"/>
    <mergeCell ref="L4:S4"/>
    <mergeCell ref="J5:J7"/>
    <mergeCell ref="T5:T6"/>
  </mergeCells>
  <pageMargins left="0.7" right="0.7" top="0.75" bottom="0.75" header="0.3" footer="0.3"/>
  <pageSetup paperSize="9" scale="50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T56"/>
  <sheetViews>
    <sheetView zoomScale="55" zoomScaleNormal="55" workbookViewId="0">
      <selection activeCell="G42" sqref="G42"/>
    </sheetView>
  </sheetViews>
  <sheetFormatPr defaultRowHeight="15"/>
  <cols>
    <col min="1" max="1" width="4.5703125" bestFit="1" customWidth="1"/>
    <col min="2" max="2" width="48.7109375" customWidth="1"/>
    <col min="3" max="3" width="30" bestFit="1" customWidth="1"/>
    <col min="4" max="4" width="12.42578125" style="1" bestFit="1" customWidth="1"/>
    <col min="5" max="5" width="14.85546875" style="6" bestFit="1" customWidth="1"/>
    <col min="6" max="6" width="10.42578125" style="6" bestFit="1" customWidth="1"/>
    <col min="7" max="7" width="13" style="6" customWidth="1"/>
    <col min="8" max="8" width="123.28515625" style="6" bestFit="1" customWidth="1"/>
    <col min="9" max="9" width="12" style="19" customWidth="1"/>
    <col min="10" max="10" width="26" customWidth="1"/>
    <col min="12" max="12" width="5.140625" bestFit="1" customWidth="1"/>
    <col min="13" max="13" width="41" customWidth="1"/>
    <col min="14" max="14" width="16.28515625" bestFit="1" customWidth="1"/>
    <col min="15" max="15" width="13.85546875" bestFit="1" customWidth="1"/>
    <col min="16" max="16" width="14.140625" bestFit="1" customWidth="1"/>
    <col min="17" max="17" width="13.42578125" bestFit="1" customWidth="1"/>
    <col min="18" max="18" width="35.42578125" bestFit="1" customWidth="1"/>
    <col min="19" max="19" width="12.5703125" bestFit="1" customWidth="1"/>
    <col min="20" max="20" width="28" customWidth="1"/>
  </cols>
  <sheetData>
    <row r="2" spans="1:20" ht="23.25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ht="23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0">
      <c r="A4" s="25" t="s">
        <v>115</v>
      </c>
      <c r="B4" s="25"/>
      <c r="C4" s="25"/>
      <c r="D4" s="25"/>
      <c r="E4" s="25"/>
      <c r="F4" s="25"/>
      <c r="G4" s="25"/>
      <c r="H4" s="25"/>
      <c r="I4" s="25"/>
      <c r="L4" s="25" t="s">
        <v>116</v>
      </c>
      <c r="M4" s="25"/>
      <c r="N4" s="25"/>
      <c r="O4" s="25"/>
      <c r="P4" s="25"/>
      <c r="Q4" s="25"/>
      <c r="R4" s="25"/>
      <c r="S4" s="25"/>
    </row>
    <row r="5" spans="1:20" ht="45">
      <c r="A5" s="8" t="s">
        <v>0</v>
      </c>
      <c r="B5" s="8" t="s">
        <v>1</v>
      </c>
      <c r="C5" s="8" t="s">
        <v>2</v>
      </c>
      <c r="D5" s="9" t="s">
        <v>3</v>
      </c>
      <c r="E5" s="12" t="s">
        <v>31</v>
      </c>
      <c r="F5" s="12" t="s">
        <v>30</v>
      </c>
      <c r="G5" s="11" t="s">
        <v>29</v>
      </c>
      <c r="H5" s="10" t="s">
        <v>28</v>
      </c>
      <c r="I5" s="20" t="s">
        <v>63</v>
      </c>
      <c r="J5" s="24" t="s">
        <v>117</v>
      </c>
      <c r="L5" s="8" t="s">
        <v>0</v>
      </c>
      <c r="M5" s="8" t="s">
        <v>1</v>
      </c>
      <c r="N5" s="9" t="s">
        <v>3</v>
      </c>
      <c r="O5" s="12" t="s">
        <v>31</v>
      </c>
      <c r="P5" s="12" t="s">
        <v>30</v>
      </c>
      <c r="Q5" s="11" t="s">
        <v>29</v>
      </c>
      <c r="R5" s="10" t="s">
        <v>28</v>
      </c>
      <c r="S5" s="20" t="s">
        <v>63</v>
      </c>
      <c r="T5" s="24" t="s">
        <v>118</v>
      </c>
    </row>
    <row r="6" spans="1:20" ht="15" customHeight="1">
      <c r="A6" s="13"/>
      <c r="B6" s="13" t="s">
        <v>34</v>
      </c>
      <c r="C6" s="13" t="s">
        <v>35</v>
      </c>
      <c r="D6" s="14">
        <v>201500101</v>
      </c>
      <c r="E6" s="15" t="s">
        <v>5</v>
      </c>
      <c r="F6" s="15" t="s">
        <v>36</v>
      </c>
      <c r="G6" s="15" t="s">
        <v>5</v>
      </c>
      <c r="H6" s="16" t="str">
        <f>CONCATENATE("[",E6,"-",F6,"-",G6,"]"," ",D6,"-",I6,"-",B6,"-","SK Rektor No.",C6)</f>
        <v>[01-ABC-01] 201500101-01-Contoh-SK Rektor No.001/UNUSA/Adm.SK/I/2050</v>
      </c>
      <c r="I6" s="21" t="s">
        <v>5</v>
      </c>
      <c r="J6" s="24"/>
      <c r="L6" s="13"/>
      <c r="M6" s="13" t="s">
        <v>34</v>
      </c>
      <c r="N6" s="14">
        <v>201500101</v>
      </c>
      <c r="O6" s="15" t="s">
        <v>5</v>
      </c>
      <c r="P6" s="15" t="s">
        <v>36</v>
      </c>
      <c r="Q6" s="15" t="s">
        <v>5</v>
      </c>
      <c r="R6" s="16" t="str">
        <f>CONCATENATE("[",O6,"-",P6,"-",Q6,"]"," ",N6,"-",S6,"-",M6)</f>
        <v>[01-ABC-01] 201500101-51-Contoh</v>
      </c>
      <c r="S6" s="21" t="s">
        <v>62</v>
      </c>
      <c r="T6" s="24"/>
    </row>
    <row r="7" spans="1:20">
      <c r="A7" s="2">
        <v>1</v>
      </c>
      <c r="B7" s="2"/>
      <c r="C7" s="2"/>
      <c r="D7" s="3"/>
      <c r="E7" s="7"/>
      <c r="F7" s="7"/>
      <c r="G7" s="7"/>
      <c r="H7" s="23" t="str">
        <f t="shared" ref="H7:H56" si="0">CONCATENATE("[",E7,"-",F7,"-",G7,"]"," ",D7,"-",I7,"-",B7,"-","SK Rektor No.",C7)</f>
        <v>[--] -01--SK Rektor No.</v>
      </c>
      <c r="I7" s="22" t="s">
        <v>5</v>
      </c>
      <c r="J7" s="24"/>
      <c r="L7" s="2">
        <v>1</v>
      </c>
      <c r="M7" s="2"/>
      <c r="N7" s="3"/>
      <c r="O7" s="7"/>
      <c r="P7" s="7"/>
      <c r="Q7" s="7"/>
      <c r="R7" s="23" t="str">
        <f>CONCATENATE("[",O7,"-",P7,"-",Q7,"]"," ",N7,"-",S7,"-",M7)</f>
        <v>[--] -52-</v>
      </c>
      <c r="S7" s="22" t="s">
        <v>64</v>
      </c>
    </row>
    <row r="8" spans="1:20">
      <c r="A8" s="2">
        <v>2</v>
      </c>
      <c r="B8" s="2"/>
      <c r="C8" s="2"/>
      <c r="D8" s="3"/>
      <c r="E8" s="7"/>
      <c r="F8" s="7"/>
      <c r="G8" s="7"/>
      <c r="H8" s="23" t="str">
        <f t="shared" si="0"/>
        <v>[--] -02--SK Rektor No.</v>
      </c>
      <c r="I8" s="22" t="s">
        <v>6</v>
      </c>
      <c r="L8" s="2">
        <v>2</v>
      </c>
      <c r="M8" s="2"/>
      <c r="N8" s="3"/>
      <c r="O8" s="7"/>
      <c r="P8" s="7"/>
      <c r="Q8" s="7"/>
      <c r="R8" s="23" t="str">
        <f>CONCATENATE("[",O8,"-",P8,"-",Q8,"]"," ",N8,"-",S8,"-",M8)</f>
        <v>[--] -53-</v>
      </c>
      <c r="S8" s="22" t="s">
        <v>65</v>
      </c>
    </row>
    <row r="9" spans="1:20">
      <c r="A9" s="2">
        <v>3</v>
      </c>
      <c r="B9" s="2"/>
      <c r="C9" s="2"/>
      <c r="D9" s="3"/>
      <c r="E9" s="7"/>
      <c r="F9" s="7"/>
      <c r="G9" s="7"/>
      <c r="H9" s="23" t="str">
        <f t="shared" si="0"/>
        <v>[--] -03--SK Rektor No.</v>
      </c>
      <c r="I9" s="22" t="s">
        <v>27</v>
      </c>
      <c r="L9" s="2">
        <v>3</v>
      </c>
      <c r="M9" s="2"/>
      <c r="N9" s="3"/>
      <c r="O9" s="7"/>
      <c r="P9" s="7"/>
      <c r="Q9" s="7"/>
      <c r="R9" s="23" t="str">
        <f>CONCATENATE("[",O9,"-",P9,"-",Q9,"]"," ",N9,"-",S9,"-",M9)</f>
        <v>[--] -54-</v>
      </c>
      <c r="S9" s="22" t="s">
        <v>66</v>
      </c>
    </row>
    <row r="10" spans="1:20">
      <c r="A10" s="2">
        <v>4</v>
      </c>
      <c r="B10" s="2"/>
      <c r="C10" s="2"/>
      <c r="D10" s="3"/>
      <c r="E10" s="7"/>
      <c r="F10" s="7"/>
      <c r="G10" s="7"/>
      <c r="H10" s="23" t="str">
        <f t="shared" si="0"/>
        <v>[--] -04--SK Rektor No.</v>
      </c>
      <c r="I10" s="22" t="s">
        <v>26</v>
      </c>
      <c r="L10" s="2">
        <v>4</v>
      </c>
      <c r="M10" s="2"/>
      <c r="N10" s="3"/>
      <c r="O10" s="7"/>
      <c r="P10" s="7"/>
      <c r="Q10" s="7"/>
      <c r="R10" s="23" t="str">
        <f>CONCATENATE("[",O10,"-",P10,"-",Q10,"]"," ",N10,"-",S10,"-",M10)</f>
        <v>[--] -55-</v>
      </c>
      <c r="S10" s="22" t="s">
        <v>67</v>
      </c>
    </row>
    <row r="11" spans="1:20">
      <c r="A11" s="2">
        <v>5</v>
      </c>
      <c r="B11" s="2"/>
      <c r="C11" s="2"/>
      <c r="D11" s="3"/>
      <c r="E11" s="7"/>
      <c r="F11" s="7"/>
      <c r="G11" s="7"/>
      <c r="H11" s="23" t="str">
        <f t="shared" si="0"/>
        <v>[--] -05--SK Rektor No.</v>
      </c>
      <c r="I11" s="22" t="s">
        <v>25</v>
      </c>
      <c r="L11" s="2">
        <v>5</v>
      </c>
      <c r="M11" s="2"/>
      <c r="N11" s="3"/>
      <c r="O11" s="7"/>
      <c r="P11" s="7"/>
      <c r="Q11" s="7"/>
      <c r="R11" s="23" t="str">
        <f>CONCATENATE("[",O11,"-",P11,"-",Q11,"]"," ",N11,"-",S11,"-",M11)</f>
        <v>[--] -56-</v>
      </c>
      <c r="S11" s="22" t="s">
        <v>68</v>
      </c>
    </row>
    <row r="12" spans="1:20">
      <c r="A12" s="2">
        <v>6</v>
      </c>
      <c r="B12" s="2"/>
      <c r="C12" s="2"/>
      <c r="D12" s="3"/>
      <c r="E12" s="7"/>
      <c r="F12" s="7"/>
      <c r="G12" s="7"/>
      <c r="H12" s="23" t="str">
        <f t="shared" si="0"/>
        <v>[--] -06--SK Rektor No.</v>
      </c>
      <c r="I12" s="22" t="s">
        <v>24</v>
      </c>
      <c r="L12" s="2">
        <v>6</v>
      </c>
      <c r="M12" s="2"/>
      <c r="N12" s="3"/>
      <c r="O12" s="7"/>
      <c r="P12" s="7"/>
      <c r="Q12" s="7"/>
      <c r="R12" s="23" t="str">
        <f>CONCATENATE("[",O12,"-",P12,"-",Q12,"]"," ",N12,"-",S12,"-",M12)</f>
        <v>[--] -57-</v>
      </c>
      <c r="S12" s="22" t="s">
        <v>69</v>
      </c>
    </row>
    <row r="13" spans="1:20">
      <c r="A13" s="2">
        <v>7</v>
      </c>
      <c r="B13" s="2"/>
      <c r="C13" s="2"/>
      <c r="D13" s="3"/>
      <c r="E13" s="7"/>
      <c r="F13" s="7"/>
      <c r="G13" s="7"/>
      <c r="H13" s="23" t="str">
        <f t="shared" si="0"/>
        <v>[--] -07--SK Rektor No.</v>
      </c>
      <c r="I13" s="22" t="s">
        <v>23</v>
      </c>
      <c r="L13" s="2">
        <v>7</v>
      </c>
      <c r="M13" s="2"/>
      <c r="N13" s="3"/>
      <c r="O13" s="7"/>
      <c r="P13" s="7"/>
      <c r="Q13" s="7"/>
      <c r="R13" s="23" t="str">
        <f>CONCATENATE("[",O13,"-",P13,"-",Q13,"]"," ",N13,"-",S13,"-",M13)</f>
        <v>[--] -58-</v>
      </c>
      <c r="S13" s="22" t="s">
        <v>70</v>
      </c>
    </row>
    <row r="14" spans="1:20">
      <c r="A14" s="2">
        <v>8</v>
      </c>
      <c r="B14" s="2"/>
      <c r="C14" s="2"/>
      <c r="D14" s="3"/>
      <c r="E14" s="7"/>
      <c r="F14" s="7"/>
      <c r="G14" s="7"/>
      <c r="H14" s="23" t="str">
        <f t="shared" si="0"/>
        <v>[--] -08--SK Rektor No.</v>
      </c>
      <c r="I14" s="22" t="s">
        <v>22</v>
      </c>
      <c r="L14" s="2">
        <v>8</v>
      </c>
      <c r="M14" s="2"/>
      <c r="N14" s="3"/>
      <c r="O14" s="7"/>
      <c r="P14" s="7"/>
      <c r="Q14" s="7"/>
      <c r="R14" s="23" t="str">
        <f>CONCATENATE("[",O14,"-",P14,"-",Q14,"]"," ",N14,"-",S14,"-",M14)</f>
        <v>[--] -59-</v>
      </c>
      <c r="S14" s="22" t="s">
        <v>71</v>
      </c>
    </row>
    <row r="15" spans="1:20">
      <c r="A15" s="2">
        <v>9</v>
      </c>
      <c r="B15" s="2"/>
      <c r="C15" s="2"/>
      <c r="D15" s="3"/>
      <c r="E15" s="7"/>
      <c r="F15" s="7"/>
      <c r="G15" s="7"/>
      <c r="H15" s="23" t="str">
        <f t="shared" si="0"/>
        <v>[--] -09--SK Rektor No.</v>
      </c>
      <c r="I15" s="22" t="s">
        <v>21</v>
      </c>
      <c r="L15" s="2">
        <v>9</v>
      </c>
      <c r="M15" s="2"/>
      <c r="N15" s="3"/>
      <c r="O15" s="7"/>
      <c r="P15" s="7"/>
      <c r="Q15" s="7"/>
      <c r="R15" s="23" t="str">
        <f>CONCATENATE("[",O15,"-",P15,"-",Q15,"]"," ",N15,"-",S15,"-",M15)</f>
        <v>[--] -60-</v>
      </c>
      <c r="S15" s="22" t="s">
        <v>72</v>
      </c>
    </row>
    <row r="16" spans="1:20">
      <c r="A16" s="2">
        <v>10</v>
      </c>
      <c r="B16" s="2"/>
      <c r="C16" s="2"/>
      <c r="D16" s="3"/>
      <c r="E16" s="7"/>
      <c r="F16" s="7"/>
      <c r="G16" s="7"/>
      <c r="H16" s="23" t="str">
        <f t="shared" si="0"/>
        <v>[--] -10--SK Rektor No.</v>
      </c>
      <c r="I16" s="22" t="s">
        <v>20</v>
      </c>
      <c r="L16" s="2">
        <v>10</v>
      </c>
      <c r="M16" s="2"/>
      <c r="N16" s="3"/>
      <c r="O16" s="7"/>
      <c r="P16" s="7"/>
      <c r="Q16" s="7"/>
      <c r="R16" s="23" t="str">
        <f>CONCATENATE("[",O16,"-",P16,"-",Q16,"]"," ",N16,"-",S16,"-",M16)</f>
        <v>[--] -61-</v>
      </c>
      <c r="S16" s="22" t="s">
        <v>73</v>
      </c>
    </row>
    <row r="17" spans="1:19">
      <c r="A17" s="2">
        <v>11</v>
      </c>
      <c r="B17" s="2"/>
      <c r="C17" s="2"/>
      <c r="D17" s="3"/>
      <c r="E17" s="7"/>
      <c r="F17" s="7"/>
      <c r="G17" s="7"/>
      <c r="H17" s="23" t="str">
        <f t="shared" si="0"/>
        <v>[--] -11--SK Rektor No.</v>
      </c>
      <c r="I17" s="22" t="s">
        <v>19</v>
      </c>
      <c r="L17" s="2">
        <v>11</v>
      </c>
      <c r="M17" s="2"/>
      <c r="N17" s="3"/>
      <c r="O17" s="7"/>
      <c r="P17" s="7"/>
      <c r="Q17" s="7"/>
      <c r="R17" s="23" t="str">
        <f>CONCATENATE("[",O17,"-",P17,"-",Q17,"]"," ",N17,"-",S17,"-",M17)</f>
        <v>[--] -62-</v>
      </c>
      <c r="S17" s="22" t="s">
        <v>74</v>
      </c>
    </row>
    <row r="18" spans="1:19">
      <c r="A18" s="2">
        <v>12</v>
      </c>
      <c r="B18" s="2"/>
      <c r="C18" s="2"/>
      <c r="D18" s="3"/>
      <c r="E18" s="7"/>
      <c r="F18" s="7"/>
      <c r="G18" s="7"/>
      <c r="H18" s="23" t="str">
        <f t="shared" si="0"/>
        <v>[--] -12--SK Rektor No.</v>
      </c>
      <c r="I18" s="22" t="s">
        <v>18</v>
      </c>
      <c r="L18" s="2">
        <v>12</v>
      </c>
      <c r="M18" s="2"/>
      <c r="N18" s="3"/>
      <c r="O18" s="7"/>
      <c r="P18" s="7"/>
      <c r="Q18" s="7"/>
      <c r="R18" s="23" t="str">
        <f>CONCATENATE("[",O18,"-",P18,"-",Q18,"]"," ",N18,"-",S18,"-",M18)</f>
        <v>[--] -63-</v>
      </c>
      <c r="S18" s="22" t="s">
        <v>75</v>
      </c>
    </row>
    <row r="19" spans="1:19">
      <c r="A19" s="2">
        <v>13</v>
      </c>
      <c r="B19" s="2"/>
      <c r="C19" s="2"/>
      <c r="D19" s="3"/>
      <c r="E19" s="7"/>
      <c r="F19" s="7"/>
      <c r="G19" s="7"/>
      <c r="H19" s="23" t="str">
        <f t="shared" si="0"/>
        <v>[--] -13--SK Rektor No.</v>
      </c>
      <c r="I19" s="22" t="s">
        <v>17</v>
      </c>
      <c r="L19" s="2">
        <v>13</v>
      </c>
      <c r="M19" s="2"/>
      <c r="N19" s="3"/>
      <c r="O19" s="7"/>
      <c r="P19" s="7"/>
      <c r="Q19" s="7"/>
      <c r="R19" s="23" t="str">
        <f>CONCATENATE("[",O19,"-",P19,"-",Q19,"]"," ",N19,"-",S19,"-",M19)</f>
        <v>[--] -64-</v>
      </c>
      <c r="S19" s="22" t="s">
        <v>76</v>
      </c>
    </row>
    <row r="20" spans="1:19">
      <c r="A20" s="2">
        <v>14</v>
      </c>
      <c r="B20" s="2"/>
      <c r="C20" s="2"/>
      <c r="D20" s="3"/>
      <c r="E20" s="7"/>
      <c r="F20" s="7"/>
      <c r="G20" s="7"/>
      <c r="H20" s="23" t="str">
        <f t="shared" si="0"/>
        <v>[--] -14--SK Rektor No.</v>
      </c>
      <c r="I20" s="22" t="s">
        <v>16</v>
      </c>
      <c r="L20" s="2">
        <v>14</v>
      </c>
      <c r="M20" s="2"/>
      <c r="N20" s="3"/>
      <c r="O20" s="7"/>
      <c r="P20" s="7"/>
      <c r="Q20" s="7"/>
      <c r="R20" s="23" t="str">
        <f>CONCATENATE("[",O20,"-",P20,"-",Q20,"]"," ",N20,"-",S20,"-",M20)</f>
        <v>[--] -65-</v>
      </c>
      <c r="S20" s="22" t="s">
        <v>77</v>
      </c>
    </row>
    <row r="21" spans="1:19">
      <c r="A21" s="2">
        <v>15</v>
      </c>
      <c r="B21" s="2"/>
      <c r="C21" s="2"/>
      <c r="D21" s="3"/>
      <c r="E21" s="7"/>
      <c r="F21" s="7"/>
      <c r="G21" s="7"/>
      <c r="H21" s="23" t="str">
        <f t="shared" si="0"/>
        <v>[--] -15--SK Rektor No.</v>
      </c>
      <c r="I21" s="22" t="s">
        <v>15</v>
      </c>
      <c r="L21" s="2">
        <v>15</v>
      </c>
      <c r="M21" s="2"/>
      <c r="N21" s="3"/>
      <c r="O21" s="7"/>
      <c r="P21" s="7"/>
      <c r="Q21" s="7"/>
      <c r="R21" s="23" t="str">
        <f>CONCATENATE("[",O21,"-",P21,"-",Q21,"]"," ",N21,"-",S21,"-",M21)</f>
        <v>[--] -66-</v>
      </c>
      <c r="S21" s="22" t="s">
        <v>78</v>
      </c>
    </row>
    <row r="22" spans="1:19">
      <c r="A22" s="2">
        <v>16</v>
      </c>
      <c r="B22" s="4"/>
      <c r="C22" s="2"/>
      <c r="D22" s="5"/>
      <c r="E22" s="7"/>
      <c r="F22" s="7"/>
      <c r="G22" s="7"/>
      <c r="H22" s="23" t="str">
        <f t="shared" si="0"/>
        <v>[--] -16--SK Rektor No.</v>
      </c>
      <c r="I22" s="22" t="s">
        <v>14</v>
      </c>
      <c r="L22" s="2">
        <v>16</v>
      </c>
      <c r="M22" s="4"/>
      <c r="N22" s="5"/>
      <c r="O22" s="7"/>
      <c r="P22" s="7"/>
      <c r="Q22" s="7"/>
      <c r="R22" s="23" t="str">
        <f>CONCATENATE("[",O22,"-",P22,"-",Q22,"]"," ",N22,"-",S22,"-",M22)</f>
        <v>[--] -67-</v>
      </c>
      <c r="S22" s="22" t="s">
        <v>79</v>
      </c>
    </row>
    <row r="23" spans="1:19">
      <c r="A23" s="2">
        <v>17</v>
      </c>
      <c r="B23" s="4"/>
      <c r="C23" s="2"/>
      <c r="D23" s="3"/>
      <c r="E23" s="7"/>
      <c r="F23" s="7"/>
      <c r="G23" s="7"/>
      <c r="H23" s="23" t="str">
        <f t="shared" si="0"/>
        <v>[--] -17--SK Rektor No.</v>
      </c>
      <c r="I23" s="22" t="s">
        <v>13</v>
      </c>
      <c r="L23" s="2">
        <v>17</v>
      </c>
      <c r="M23" s="4"/>
      <c r="N23" s="3"/>
      <c r="O23" s="7"/>
      <c r="P23" s="7"/>
      <c r="Q23" s="7"/>
      <c r="R23" s="23" t="str">
        <f>CONCATENATE("[",O23,"-",P23,"-",Q23,"]"," ",N23,"-",S23,"-",M23)</f>
        <v>[--] -68-</v>
      </c>
      <c r="S23" s="22" t="s">
        <v>80</v>
      </c>
    </row>
    <row r="24" spans="1:19">
      <c r="A24" s="2">
        <v>18</v>
      </c>
      <c r="B24" s="2"/>
      <c r="C24" s="2"/>
      <c r="D24" s="3"/>
      <c r="E24" s="7"/>
      <c r="F24" s="7"/>
      <c r="G24" s="7"/>
      <c r="H24" s="23" t="str">
        <f t="shared" si="0"/>
        <v>[--] -18--SK Rektor No.</v>
      </c>
      <c r="I24" s="22" t="s">
        <v>12</v>
      </c>
      <c r="L24" s="2">
        <v>18</v>
      </c>
      <c r="M24" s="2"/>
      <c r="N24" s="3"/>
      <c r="O24" s="7"/>
      <c r="P24" s="7"/>
      <c r="Q24" s="7"/>
      <c r="R24" s="23" t="str">
        <f>CONCATENATE("[",O24,"-",P24,"-",Q24,"]"," ",N24,"-",S24,"-",M24)</f>
        <v>[--] -69-</v>
      </c>
      <c r="S24" s="22" t="s">
        <v>81</v>
      </c>
    </row>
    <row r="25" spans="1:19">
      <c r="A25" s="2">
        <v>19</v>
      </c>
      <c r="B25" s="2"/>
      <c r="C25" s="2"/>
      <c r="D25" s="3"/>
      <c r="E25" s="7"/>
      <c r="F25" s="7"/>
      <c r="G25" s="7"/>
      <c r="H25" s="23" t="str">
        <f t="shared" si="0"/>
        <v>[--] -19--SK Rektor No.</v>
      </c>
      <c r="I25" s="22" t="s">
        <v>11</v>
      </c>
      <c r="L25" s="2">
        <v>19</v>
      </c>
      <c r="M25" s="2"/>
      <c r="N25" s="3"/>
      <c r="O25" s="7"/>
      <c r="P25" s="7"/>
      <c r="Q25" s="7"/>
      <c r="R25" s="23" t="str">
        <f>CONCATENATE("[",O25,"-",P25,"-",Q25,"]"," ",N25,"-",S25,"-",M25)</f>
        <v>[--] -70-</v>
      </c>
      <c r="S25" s="22" t="s">
        <v>82</v>
      </c>
    </row>
    <row r="26" spans="1:19">
      <c r="A26" s="2">
        <v>20</v>
      </c>
      <c r="B26" s="2"/>
      <c r="C26" s="2"/>
      <c r="D26" s="3"/>
      <c r="E26" s="7"/>
      <c r="F26" s="7"/>
      <c r="G26" s="7"/>
      <c r="H26" s="23" t="str">
        <f t="shared" si="0"/>
        <v>[--] -20--SK Rektor No.</v>
      </c>
      <c r="I26" s="22" t="s">
        <v>10</v>
      </c>
      <c r="L26" s="2">
        <v>20</v>
      </c>
      <c r="M26" s="2"/>
      <c r="N26" s="3"/>
      <c r="O26" s="7"/>
      <c r="P26" s="7"/>
      <c r="Q26" s="7"/>
      <c r="R26" s="23" t="str">
        <f>CONCATENATE("[",O26,"-",P26,"-",Q26,"]"," ",N26,"-",S26,"-",M26)</f>
        <v>[--] -71-</v>
      </c>
      <c r="S26" s="22" t="s">
        <v>83</v>
      </c>
    </row>
    <row r="27" spans="1:19">
      <c r="A27" s="2">
        <v>21</v>
      </c>
      <c r="B27" s="2"/>
      <c r="C27" s="2"/>
      <c r="D27" s="3"/>
      <c r="E27" s="7"/>
      <c r="F27" s="7"/>
      <c r="G27" s="7"/>
      <c r="H27" s="23" t="str">
        <f t="shared" si="0"/>
        <v>[--] -21--SK Rektor No.</v>
      </c>
      <c r="I27" s="22" t="s">
        <v>9</v>
      </c>
      <c r="L27" s="2">
        <v>21</v>
      </c>
      <c r="M27" s="2"/>
      <c r="N27" s="3"/>
      <c r="O27" s="7"/>
      <c r="P27" s="7"/>
      <c r="Q27" s="7"/>
      <c r="R27" s="23" t="str">
        <f>CONCATENATE("[",O27,"-",P27,"-",Q27,"]"," ",N27,"-",S27,"-",M27)</f>
        <v>[--] -72-</v>
      </c>
      <c r="S27" s="22" t="s">
        <v>84</v>
      </c>
    </row>
    <row r="28" spans="1:19">
      <c r="A28" s="2">
        <v>22</v>
      </c>
      <c r="B28" s="2"/>
      <c r="C28" s="2"/>
      <c r="D28" s="3"/>
      <c r="E28" s="7"/>
      <c r="F28" s="7"/>
      <c r="G28" s="7"/>
      <c r="H28" s="23" t="str">
        <f t="shared" si="0"/>
        <v>[--] -22--SK Rektor No.</v>
      </c>
      <c r="I28" s="22" t="s">
        <v>8</v>
      </c>
      <c r="L28" s="2">
        <v>22</v>
      </c>
      <c r="M28" s="2"/>
      <c r="N28" s="3"/>
      <c r="O28" s="7"/>
      <c r="P28" s="7"/>
      <c r="Q28" s="7"/>
      <c r="R28" s="23" t="str">
        <f>CONCATENATE("[",O28,"-",P28,"-",Q28,"]"," ",N28,"-",S28,"-",M28)</f>
        <v>[--] -73-</v>
      </c>
      <c r="S28" s="22" t="s">
        <v>85</v>
      </c>
    </row>
    <row r="29" spans="1:19">
      <c r="A29" s="2">
        <v>23</v>
      </c>
      <c r="B29" s="2"/>
      <c r="C29" s="2"/>
      <c r="D29" s="3"/>
      <c r="E29" s="7"/>
      <c r="F29" s="7"/>
      <c r="G29" s="7"/>
      <c r="H29" s="23" t="str">
        <f t="shared" si="0"/>
        <v>[--] -23--SK Rektor No.</v>
      </c>
      <c r="I29" s="22" t="s">
        <v>7</v>
      </c>
      <c r="L29" s="2">
        <v>23</v>
      </c>
      <c r="M29" s="2"/>
      <c r="N29" s="3"/>
      <c r="O29" s="7"/>
      <c r="P29" s="7"/>
      <c r="Q29" s="7"/>
      <c r="R29" s="23" t="str">
        <f>CONCATENATE("[",O29,"-",P29,"-",Q29,"]"," ",N29,"-",S29,"-",M29)</f>
        <v>[--] -74-</v>
      </c>
      <c r="S29" s="22" t="s">
        <v>86</v>
      </c>
    </row>
    <row r="30" spans="1:19">
      <c r="A30" s="2">
        <v>24</v>
      </c>
      <c r="B30" s="2"/>
      <c r="C30" s="2"/>
      <c r="D30" s="3"/>
      <c r="E30" s="7"/>
      <c r="F30" s="7"/>
      <c r="G30" s="7"/>
      <c r="H30" s="23" t="str">
        <f t="shared" si="0"/>
        <v>[--] -24--SK Rektor No.</v>
      </c>
      <c r="I30" s="22" t="s">
        <v>4</v>
      </c>
      <c r="L30" s="2">
        <v>24</v>
      </c>
      <c r="M30" s="2"/>
      <c r="N30" s="3"/>
      <c r="O30" s="7"/>
      <c r="P30" s="7"/>
      <c r="Q30" s="7"/>
      <c r="R30" s="23" t="str">
        <f>CONCATENATE("[",O30,"-",P30,"-",Q30,"]"," ",N30,"-",S30,"-",M30)</f>
        <v>[--] -75-</v>
      </c>
      <c r="S30" s="22" t="s">
        <v>87</v>
      </c>
    </row>
    <row r="31" spans="1:19">
      <c r="A31" s="2">
        <v>25</v>
      </c>
      <c r="B31" s="2"/>
      <c r="C31" s="2"/>
      <c r="D31" s="3"/>
      <c r="E31" s="7"/>
      <c r="F31" s="7"/>
      <c r="G31" s="7"/>
      <c r="H31" s="23" t="str">
        <f t="shared" si="0"/>
        <v>[--] -25--SK Rektor No.</v>
      </c>
      <c r="I31" s="22" t="s">
        <v>32</v>
      </c>
      <c r="L31" s="2">
        <v>25</v>
      </c>
      <c r="M31" s="2"/>
      <c r="N31" s="3"/>
      <c r="O31" s="7"/>
      <c r="P31" s="7"/>
      <c r="Q31" s="7"/>
      <c r="R31" s="23" t="str">
        <f>CONCATENATE("[",O31,"-",P31,"-",Q31,"]"," ",N31,"-",S31,"-",M31)</f>
        <v>[--] -76-</v>
      </c>
      <c r="S31" s="22" t="s">
        <v>88</v>
      </c>
    </row>
    <row r="32" spans="1:19">
      <c r="A32" s="2">
        <v>26</v>
      </c>
      <c r="B32" s="2"/>
      <c r="C32" s="2"/>
      <c r="D32" s="3"/>
      <c r="E32" s="7"/>
      <c r="F32" s="7"/>
      <c r="G32" s="7"/>
      <c r="H32" s="23" t="str">
        <f t="shared" si="0"/>
        <v>[--] -26--SK Rektor No.</v>
      </c>
      <c r="I32" s="22" t="s">
        <v>37</v>
      </c>
      <c r="L32" s="2">
        <v>26</v>
      </c>
      <c r="M32" s="2"/>
      <c r="N32" s="3"/>
      <c r="O32" s="7"/>
      <c r="P32" s="7"/>
      <c r="Q32" s="7"/>
      <c r="R32" s="23" t="str">
        <f>CONCATENATE("[",O32,"-",P32,"-",Q32,"]"," ",N32,"-",S32,"-",M32)</f>
        <v>[--] -77-</v>
      </c>
      <c r="S32" s="22" t="s">
        <v>89</v>
      </c>
    </row>
    <row r="33" spans="1:19">
      <c r="A33" s="2">
        <v>27</v>
      </c>
      <c r="B33" s="2"/>
      <c r="C33" s="2"/>
      <c r="D33" s="3"/>
      <c r="E33" s="7"/>
      <c r="F33" s="7"/>
      <c r="G33" s="7"/>
      <c r="H33" s="23" t="str">
        <f t="shared" si="0"/>
        <v>[--] -27--SK Rektor No.</v>
      </c>
      <c r="I33" s="22" t="s">
        <v>38</v>
      </c>
      <c r="L33" s="2">
        <v>27</v>
      </c>
      <c r="M33" s="2"/>
      <c r="N33" s="3"/>
      <c r="O33" s="7"/>
      <c r="P33" s="7"/>
      <c r="Q33" s="7"/>
      <c r="R33" s="23" t="str">
        <f>CONCATENATE("[",O33,"-",P33,"-",Q33,"]"," ",N33,"-",S33,"-",M33)</f>
        <v>[--] -78-</v>
      </c>
      <c r="S33" s="22" t="s">
        <v>90</v>
      </c>
    </row>
    <row r="34" spans="1:19">
      <c r="A34" s="2">
        <v>28</v>
      </c>
      <c r="B34" s="2"/>
      <c r="C34" s="2"/>
      <c r="D34" s="3"/>
      <c r="E34" s="7"/>
      <c r="F34" s="7"/>
      <c r="G34" s="7"/>
      <c r="H34" s="23" t="str">
        <f t="shared" si="0"/>
        <v>[--] -28--SK Rektor No.</v>
      </c>
      <c r="I34" s="22" t="s">
        <v>39</v>
      </c>
      <c r="L34" s="2">
        <v>28</v>
      </c>
      <c r="M34" s="2"/>
      <c r="N34" s="3"/>
      <c r="O34" s="7"/>
      <c r="P34" s="7"/>
      <c r="Q34" s="7"/>
      <c r="R34" s="23" t="str">
        <f>CONCATENATE("[",O34,"-",P34,"-",Q34,"]"," ",N34,"-",S34,"-",M34)</f>
        <v>[--] -79-</v>
      </c>
      <c r="S34" s="22" t="s">
        <v>91</v>
      </c>
    </row>
    <row r="35" spans="1:19">
      <c r="A35" s="2">
        <v>29</v>
      </c>
      <c r="B35" s="17"/>
      <c r="C35" s="17"/>
      <c r="D35" s="18"/>
      <c r="E35" s="7"/>
      <c r="F35" s="7"/>
      <c r="G35" s="7"/>
      <c r="H35" s="23" t="str">
        <f t="shared" si="0"/>
        <v>[--] -29--SK Rektor No.</v>
      </c>
      <c r="I35" s="22" t="s">
        <v>40</v>
      </c>
      <c r="L35" s="2">
        <v>29</v>
      </c>
      <c r="M35" s="17"/>
      <c r="N35" s="18"/>
      <c r="O35" s="7"/>
      <c r="P35" s="7"/>
      <c r="Q35" s="7"/>
      <c r="R35" s="23" t="str">
        <f>CONCATENATE("[",O35,"-",P35,"-",Q35,"]"," ",N35,"-",S35,"-",M35)</f>
        <v>[--] -80-</v>
      </c>
      <c r="S35" s="22" t="s">
        <v>92</v>
      </c>
    </row>
    <row r="36" spans="1:19">
      <c r="A36" s="2">
        <v>30</v>
      </c>
      <c r="B36" s="17"/>
      <c r="C36" s="17"/>
      <c r="D36" s="18"/>
      <c r="E36" s="7"/>
      <c r="F36" s="7"/>
      <c r="G36" s="7"/>
      <c r="H36" s="23" t="str">
        <f t="shared" si="0"/>
        <v>[--] -30--SK Rektor No.</v>
      </c>
      <c r="I36" s="22" t="s">
        <v>41</v>
      </c>
      <c r="L36" s="2">
        <v>30</v>
      </c>
      <c r="M36" s="17"/>
      <c r="N36" s="18"/>
      <c r="O36" s="7"/>
      <c r="P36" s="7"/>
      <c r="Q36" s="7"/>
      <c r="R36" s="23" t="str">
        <f>CONCATENATE("[",O36,"-",P36,"-",Q36,"]"," ",N36,"-",S36,"-",M36)</f>
        <v>[--] -81-</v>
      </c>
      <c r="S36" s="22" t="s">
        <v>93</v>
      </c>
    </row>
    <row r="37" spans="1:19">
      <c r="A37" s="2">
        <v>31</v>
      </c>
      <c r="B37" s="17"/>
      <c r="C37" s="17"/>
      <c r="D37" s="18"/>
      <c r="E37" s="7"/>
      <c r="F37" s="7"/>
      <c r="G37" s="7"/>
      <c r="H37" s="23" t="str">
        <f t="shared" si="0"/>
        <v>[--] -31--SK Rektor No.</v>
      </c>
      <c r="I37" s="22" t="s">
        <v>42</v>
      </c>
      <c r="L37" s="2">
        <v>31</v>
      </c>
      <c r="M37" s="17"/>
      <c r="N37" s="18"/>
      <c r="O37" s="7"/>
      <c r="P37" s="7"/>
      <c r="Q37" s="7"/>
      <c r="R37" s="23" t="str">
        <f>CONCATENATE("[",O37,"-",P37,"-",Q37,"]"," ",N37,"-",S37,"-",M37)</f>
        <v>[--] -82-</v>
      </c>
      <c r="S37" s="22" t="s">
        <v>94</v>
      </c>
    </row>
    <row r="38" spans="1:19">
      <c r="A38" s="2">
        <v>32</v>
      </c>
      <c r="B38" s="17"/>
      <c r="C38" s="17"/>
      <c r="D38" s="18"/>
      <c r="E38" s="7"/>
      <c r="F38" s="7"/>
      <c r="G38" s="7"/>
      <c r="H38" s="23" t="str">
        <f t="shared" si="0"/>
        <v>[--] -32--SK Rektor No.</v>
      </c>
      <c r="I38" s="22" t="s">
        <v>43</v>
      </c>
      <c r="L38" s="2">
        <v>32</v>
      </c>
      <c r="M38" s="17"/>
      <c r="N38" s="18"/>
      <c r="O38" s="7"/>
      <c r="P38" s="7"/>
      <c r="Q38" s="7"/>
      <c r="R38" s="23" t="str">
        <f>CONCATENATE("[",O38,"-",P38,"-",Q38,"]"," ",N38,"-",S38,"-",M38)</f>
        <v>[--] -83-</v>
      </c>
      <c r="S38" s="22" t="s">
        <v>95</v>
      </c>
    </row>
    <row r="39" spans="1:19">
      <c r="A39" s="2">
        <v>33</v>
      </c>
      <c r="B39" s="17"/>
      <c r="C39" s="17"/>
      <c r="D39" s="18"/>
      <c r="E39" s="7"/>
      <c r="F39" s="7"/>
      <c r="G39" s="7"/>
      <c r="H39" s="23" t="str">
        <f t="shared" si="0"/>
        <v>[--] -33--SK Rektor No.</v>
      </c>
      <c r="I39" s="22" t="s">
        <v>44</v>
      </c>
      <c r="L39" s="2">
        <v>33</v>
      </c>
      <c r="M39" s="17"/>
      <c r="N39" s="18"/>
      <c r="O39" s="7"/>
      <c r="P39" s="7"/>
      <c r="Q39" s="7"/>
      <c r="R39" s="23" t="str">
        <f>CONCATENATE("[",O39,"-",P39,"-",Q39,"]"," ",N39,"-",S39,"-",M39)</f>
        <v>[--] -84-</v>
      </c>
      <c r="S39" s="22" t="s">
        <v>96</v>
      </c>
    </row>
    <row r="40" spans="1:19">
      <c r="A40" s="2">
        <v>34</v>
      </c>
      <c r="B40" s="17"/>
      <c r="C40" s="17"/>
      <c r="D40" s="18"/>
      <c r="E40" s="7"/>
      <c r="F40" s="7"/>
      <c r="G40" s="7"/>
      <c r="H40" s="23" t="str">
        <f t="shared" si="0"/>
        <v>[--] -34--SK Rektor No.</v>
      </c>
      <c r="I40" s="22" t="s">
        <v>45</v>
      </c>
      <c r="L40" s="2">
        <v>34</v>
      </c>
      <c r="M40" s="17"/>
      <c r="N40" s="18"/>
      <c r="O40" s="7"/>
      <c r="P40" s="7"/>
      <c r="Q40" s="7"/>
      <c r="R40" s="23" t="str">
        <f>CONCATENATE("[",O40,"-",P40,"-",Q40,"]"," ",N40,"-",S40,"-",M40)</f>
        <v>[--] -85-</v>
      </c>
      <c r="S40" s="22" t="s">
        <v>97</v>
      </c>
    </row>
    <row r="41" spans="1:19">
      <c r="A41" s="2">
        <v>35</v>
      </c>
      <c r="B41" s="17"/>
      <c r="C41" s="17"/>
      <c r="D41" s="18"/>
      <c r="E41" s="7"/>
      <c r="F41" s="7"/>
      <c r="G41" s="7"/>
      <c r="H41" s="23" t="str">
        <f t="shared" si="0"/>
        <v>[--] -35--SK Rektor No.</v>
      </c>
      <c r="I41" s="22" t="s">
        <v>46</v>
      </c>
      <c r="L41" s="2">
        <v>35</v>
      </c>
      <c r="M41" s="17"/>
      <c r="N41" s="18"/>
      <c r="O41" s="7"/>
      <c r="P41" s="7"/>
      <c r="Q41" s="7"/>
      <c r="R41" s="23" t="str">
        <f>CONCATENATE("[",O41,"-",P41,"-",Q41,"]"," ",N41,"-",S41,"-",M41)</f>
        <v>[--] -86-</v>
      </c>
      <c r="S41" s="22" t="s">
        <v>98</v>
      </c>
    </row>
    <row r="42" spans="1:19">
      <c r="A42" s="2">
        <v>36</v>
      </c>
      <c r="B42" s="17"/>
      <c r="C42" s="17"/>
      <c r="D42" s="18"/>
      <c r="E42" s="7"/>
      <c r="F42" s="7"/>
      <c r="G42" s="7"/>
      <c r="H42" s="23" t="str">
        <f t="shared" si="0"/>
        <v>[--] -36--SK Rektor No.</v>
      </c>
      <c r="I42" s="22" t="s">
        <v>47</v>
      </c>
      <c r="L42" s="2">
        <v>36</v>
      </c>
      <c r="M42" s="17"/>
      <c r="N42" s="18"/>
      <c r="O42" s="7"/>
      <c r="P42" s="7"/>
      <c r="Q42" s="7"/>
      <c r="R42" s="23" t="str">
        <f>CONCATENATE("[",O42,"-",P42,"-",Q42,"]"," ",N42,"-",S42,"-",M42)</f>
        <v>[--] -87-</v>
      </c>
      <c r="S42" s="22" t="s">
        <v>99</v>
      </c>
    </row>
    <row r="43" spans="1:19">
      <c r="A43" s="2">
        <v>37</v>
      </c>
      <c r="B43" s="17"/>
      <c r="C43" s="17"/>
      <c r="D43" s="18"/>
      <c r="E43" s="7"/>
      <c r="F43" s="7"/>
      <c r="G43" s="7"/>
      <c r="H43" s="23" t="str">
        <f t="shared" si="0"/>
        <v>[--] -37--SK Rektor No.</v>
      </c>
      <c r="I43" s="22" t="s">
        <v>48</v>
      </c>
      <c r="L43" s="2">
        <v>37</v>
      </c>
      <c r="M43" s="17"/>
      <c r="N43" s="18"/>
      <c r="O43" s="7"/>
      <c r="P43" s="7"/>
      <c r="Q43" s="7"/>
      <c r="R43" s="23" t="str">
        <f>CONCATENATE("[",O43,"-",P43,"-",Q43,"]"," ",N43,"-",S43,"-",M43)</f>
        <v>[--] -88-</v>
      </c>
      <c r="S43" s="22" t="s">
        <v>100</v>
      </c>
    </row>
    <row r="44" spans="1:19">
      <c r="A44" s="2">
        <v>38</v>
      </c>
      <c r="B44" s="17"/>
      <c r="C44" s="17"/>
      <c r="D44" s="18"/>
      <c r="E44" s="7"/>
      <c r="F44" s="7"/>
      <c r="G44" s="7"/>
      <c r="H44" s="23" t="str">
        <f t="shared" si="0"/>
        <v>[--] -38--SK Rektor No.</v>
      </c>
      <c r="I44" s="22" t="s">
        <v>49</v>
      </c>
      <c r="L44" s="2">
        <v>38</v>
      </c>
      <c r="M44" s="17"/>
      <c r="N44" s="18"/>
      <c r="O44" s="7"/>
      <c r="P44" s="7"/>
      <c r="Q44" s="7"/>
      <c r="R44" s="23" t="str">
        <f>CONCATENATE("[",O44,"-",P44,"-",Q44,"]"," ",N44,"-",S44,"-",M44)</f>
        <v>[--] -89-</v>
      </c>
      <c r="S44" s="22" t="s">
        <v>101</v>
      </c>
    </row>
    <row r="45" spans="1:19">
      <c r="A45" s="2">
        <v>39</v>
      </c>
      <c r="B45" s="17"/>
      <c r="C45" s="17"/>
      <c r="D45" s="18"/>
      <c r="E45" s="7"/>
      <c r="F45" s="7"/>
      <c r="G45" s="7"/>
      <c r="H45" s="23" t="str">
        <f t="shared" si="0"/>
        <v>[--] -39--SK Rektor No.</v>
      </c>
      <c r="I45" s="22" t="s">
        <v>50</v>
      </c>
      <c r="L45" s="2">
        <v>39</v>
      </c>
      <c r="M45" s="17"/>
      <c r="N45" s="18"/>
      <c r="O45" s="7"/>
      <c r="P45" s="7"/>
      <c r="Q45" s="7"/>
      <c r="R45" s="23" t="str">
        <f>CONCATENATE("[",O45,"-",P45,"-",Q45,"]"," ",N45,"-",S45,"-",M45)</f>
        <v>[--] -90-</v>
      </c>
      <c r="S45" s="22" t="s">
        <v>102</v>
      </c>
    </row>
    <row r="46" spans="1:19">
      <c r="A46" s="2">
        <v>40</v>
      </c>
      <c r="B46" s="17"/>
      <c r="C46" s="17"/>
      <c r="D46" s="18"/>
      <c r="E46" s="7"/>
      <c r="F46" s="7"/>
      <c r="G46" s="7"/>
      <c r="H46" s="23" t="str">
        <f t="shared" si="0"/>
        <v>[--] -40--SK Rektor No.</v>
      </c>
      <c r="I46" s="22" t="s">
        <v>51</v>
      </c>
      <c r="L46" s="2">
        <v>40</v>
      </c>
      <c r="M46" s="17"/>
      <c r="N46" s="18"/>
      <c r="O46" s="7"/>
      <c r="P46" s="7"/>
      <c r="Q46" s="7"/>
      <c r="R46" s="23" t="str">
        <f>CONCATENATE("[",O46,"-",P46,"-",Q46,"]"," ",N46,"-",S46,"-",M46)</f>
        <v>[--] -91-</v>
      </c>
      <c r="S46" s="22" t="s">
        <v>103</v>
      </c>
    </row>
    <row r="47" spans="1:19">
      <c r="A47" s="2">
        <v>41</v>
      </c>
      <c r="B47" s="17"/>
      <c r="C47" s="17"/>
      <c r="D47" s="18"/>
      <c r="E47" s="7"/>
      <c r="F47" s="7"/>
      <c r="G47" s="7"/>
      <c r="H47" s="23" t="str">
        <f t="shared" si="0"/>
        <v>[--] -41--SK Rektor No.</v>
      </c>
      <c r="I47" s="22" t="s">
        <v>52</v>
      </c>
      <c r="L47" s="2">
        <v>41</v>
      </c>
      <c r="M47" s="17"/>
      <c r="N47" s="18"/>
      <c r="O47" s="7"/>
      <c r="P47" s="7"/>
      <c r="Q47" s="7"/>
      <c r="R47" s="23" t="str">
        <f>CONCATENATE("[",O47,"-",P47,"-",Q47,"]"," ",N47,"-",S47,"-",M47)</f>
        <v>[--] -92-</v>
      </c>
      <c r="S47" s="22" t="s">
        <v>104</v>
      </c>
    </row>
    <row r="48" spans="1:19">
      <c r="A48" s="2">
        <v>42</v>
      </c>
      <c r="B48" s="17"/>
      <c r="C48" s="17"/>
      <c r="D48" s="18"/>
      <c r="E48" s="7"/>
      <c r="F48" s="7"/>
      <c r="G48" s="7"/>
      <c r="H48" s="23" t="str">
        <f t="shared" si="0"/>
        <v>[--] -42--SK Rektor No.</v>
      </c>
      <c r="I48" s="22" t="s">
        <v>53</v>
      </c>
      <c r="L48" s="2">
        <v>42</v>
      </c>
      <c r="M48" s="17"/>
      <c r="N48" s="18"/>
      <c r="O48" s="7"/>
      <c r="P48" s="7"/>
      <c r="Q48" s="7"/>
      <c r="R48" s="23" t="str">
        <f>CONCATENATE("[",O48,"-",P48,"-",Q48,"]"," ",N48,"-",S48,"-",M48)</f>
        <v>[--] -93-</v>
      </c>
      <c r="S48" s="22" t="s">
        <v>105</v>
      </c>
    </row>
    <row r="49" spans="1:19">
      <c r="A49" s="2">
        <v>43</v>
      </c>
      <c r="B49" s="17"/>
      <c r="C49" s="17"/>
      <c r="D49" s="18"/>
      <c r="E49" s="7"/>
      <c r="F49" s="7"/>
      <c r="G49" s="7"/>
      <c r="H49" s="23" t="str">
        <f t="shared" si="0"/>
        <v>[--] -43--SK Rektor No.</v>
      </c>
      <c r="I49" s="22" t="s">
        <v>54</v>
      </c>
      <c r="L49" s="2">
        <v>43</v>
      </c>
      <c r="M49" s="17"/>
      <c r="N49" s="18"/>
      <c r="O49" s="7"/>
      <c r="P49" s="7"/>
      <c r="Q49" s="7"/>
      <c r="R49" s="23" t="str">
        <f>CONCATENATE("[",O49,"-",P49,"-",Q49,"]"," ",N49,"-",S49,"-",M49)</f>
        <v>[--] -94-</v>
      </c>
      <c r="S49" s="22" t="s">
        <v>106</v>
      </c>
    </row>
    <row r="50" spans="1:19">
      <c r="A50" s="2">
        <v>44</v>
      </c>
      <c r="B50" s="17"/>
      <c r="C50" s="17"/>
      <c r="D50" s="18"/>
      <c r="E50" s="7"/>
      <c r="F50" s="7"/>
      <c r="G50" s="7"/>
      <c r="H50" s="23" t="str">
        <f t="shared" si="0"/>
        <v>[--] -44--SK Rektor No.</v>
      </c>
      <c r="I50" s="22" t="s">
        <v>55</v>
      </c>
      <c r="L50" s="2">
        <v>44</v>
      </c>
      <c r="M50" s="17"/>
      <c r="N50" s="18"/>
      <c r="O50" s="7"/>
      <c r="P50" s="7"/>
      <c r="Q50" s="7"/>
      <c r="R50" s="23" t="str">
        <f>CONCATENATE("[",O50,"-",P50,"-",Q50,"]"," ",N50,"-",S50,"-",M50)</f>
        <v>[--] -95-</v>
      </c>
      <c r="S50" s="22" t="s">
        <v>107</v>
      </c>
    </row>
    <row r="51" spans="1:19">
      <c r="A51" s="2">
        <v>45</v>
      </c>
      <c r="B51" s="17"/>
      <c r="C51" s="17"/>
      <c r="D51" s="18"/>
      <c r="E51" s="7"/>
      <c r="F51" s="7"/>
      <c r="G51" s="7"/>
      <c r="H51" s="23" t="str">
        <f t="shared" si="0"/>
        <v>[--] -45--SK Rektor No.</v>
      </c>
      <c r="I51" s="22" t="s">
        <v>56</v>
      </c>
      <c r="L51" s="2">
        <v>45</v>
      </c>
      <c r="M51" s="17"/>
      <c r="N51" s="18"/>
      <c r="O51" s="7"/>
      <c r="P51" s="7"/>
      <c r="Q51" s="7"/>
      <c r="R51" s="23" t="str">
        <f>CONCATENATE("[",O51,"-",P51,"-",Q51,"]"," ",N51,"-",S51,"-",M51)</f>
        <v>[--] -96-</v>
      </c>
      <c r="S51" s="22" t="s">
        <v>108</v>
      </c>
    </row>
    <row r="52" spans="1:19">
      <c r="A52" s="2">
        <v>46</v>
      </c>
      <c r="B52" s="17"/>
      <c r="C52" s="17"/>
      <c r="D52" s="18"/>
      <c r="E52" s="7"/>
      <c r="F52" s="7"/>
      <c r="G52" s="7"/>
      <c r="H52" s="23" t="str">
        <f t="shared" si="0"/>
        <v>[--] -46--SK Rektor No.</v>
      </c>
      <c r="I52" s="22" t="s">
        <v>57</v>
      </c>
      <c r="L52" s="2">
        <v>46</v>
      </c>
      <c r="M52" s="17"/>
      <c r="N52" s="18"/>
      <c r="O52" s="7"/>
      <c r="P52" s="7"/>
      <c r="Q52" s="7"/>
      <c r="R52" s="23" t="str">
        <f>CONCATENATE("[",O52,"-",P52,"-",Q52,"]"," ",N52,"-",S52,"-",M52)</f>
        <v>[--] -97-</v>
      </c>
      <c r="S52" s="22" t="s">
        <v>109</v>
      </c>
    </row>
    <row r="53" spans="1:19">
      <c r="A53" s="2">
        <v>47</v>
      </c>
      <c r="B53" s="17"/>
      <c r="C53" s="17"/>
      <c r="D53" s="18"/>
      <c r="E53" s="7"/>
      <c r="F53" s="7"/>
      <c r="G53" s="7"/>
      <c r="H53" s="23" t="str">
        <f t="shared" si="0"/>
        <v>[--] -47--SK Rektor No.</v>
      </c>
      <c r="I53" s="22" t="s">
        <v>58</v>
      </c>
      <c r="L53" s="2">
        <v>47</v>
      </c>
      <c r="M53" s="17"/>
      <c r="N53" s="18"/>
      <c r="O53" s="7"/>
      <c r="P53" s="7"/>
      <c r="Q53" s="7"/>
      <c r="R53" s="23" t="str">
        <f>CONCATENATE("[",O53,"-",P53,"-",Q53,"]"," ",N53,"-",S53,"-",M53)</f>
        <v>[--] -98-</v>
      </c>
      <c r="S53" s="22" t="s">
        <v>110</v>
      </c>
    </row>
    <row r="54" spans="1:19">
      <c r="A54" s="2">
        <v>48</v>
      </c>
      <c r="B54" s="17"/>
      <c r="C54" s="17"/>
      <c r="D54" s="18"/>
      <c r="E54" s="7"/>
      <c r="F54" s="7"/>
      <c r="G54" s="7"/>
      <c r="H54" s="23" t="str">
        <f t="shared" si="0"/>
        <v>[--] -48--SK Rektor No.</v>
      </c>
      <c r="I54" s="22" t="s">
        <v>59</v>
      </c>
      <c r="L54" s="2">
        <v>48</v>
      </c>
      <c r="M54" s="17"/>
      <c r="N54" s="18"/>
      <c r="O54" s="7"/>
      <c r="P54" s="7"/>
      <c r="Q54" s="7"/>
      <c r="R54" s="23" t="str">
        <f>CONCATENATE("[",O54,"-",P54,"-",Q54,"]"," ",N54,"-",S54,"-",M54)</f>
        <v>[--] -99-</v>
      </c>
      <c r="S54" s="22" t="s">
        <v>111</v>
      </c>
    </row>
    <row r="55" spans="1:19">
      <c r="A55" s="2">
        <v>49</v>
      </c>
      <c r="B55" s="17"/>
      <c r="C55" s="17"/>
      <c r="D55" s="18"/>
      <c r="E55" s="7"/>
      <c r="F55" s="7"/>
      <c r="G55" s="7"/>
      <c r="H55" s="23" t="str">
        <f t="shared" si="0"/>
        <v>[--] -49--SK Rektor No.</v>
      </c>
      <c r="I55" s="22" t="s">
        <v>60</v>
      </c>
      <c r="L55" s="2">
        <v>49</v>
      </c>
      <c r="M55" s="17"/>
      <c r="N55" s="18"/>
      <c r="O55" s="7"/>
      <c r="P55" s="7"/>
      <c r="Q55" s="7"/>
      <c r="R55" s="23" t="str">
        <f>CONCATENATE("[",O55,"-",P55,"-",Q55,"]"," ",N55,"-",S55,"-",M55)</f>
        <v>[--] -100-</v>
      </c>
      <c r="S55" s="22" t="s">
        <v>112</v>
      </c>
    </row>
    <row r="56" spans="1:19">
      <c r="A56" s="2">
        <v>50</v>
      </c>
      <c r="B56" s="17"/>
      <c r="C56" s="17"/>
      <c r="D56" s="18"/>
      <c r="E56" s="7"/>
      <c r="F56" s="7"/>
      <c r="G56" s="7"/>
      <c r="H56" s="23" t="str">
        <f t="shared" si="0"/>
        <v>[--] -50--SK Rektor No.</v>
      </c>
      <c r="I56" s="22" t="s">
        <v>61</v>
      </c>
      <c r="L56" s="2">
        <v>50</v>
      </c>
      <c r="M56" s="17"/>
      <c r="N56" s="18"/>
      <c r="O56" s="7"/>
      <c r="P56" s="7"/>
      <c r="Q56" s="7"/>
      <c r="R56" s="23" t="str">
        <f>CONCATENATE("[",O56,"-",P56,"-",Q56,"]"," ",N56,"-",S56,"-",M56)</f>
        <v>[--] -101-</v>
      </c>
      <c r="S56" s="22" t="s">
        <v>113</v>
      </c>
    </row>
  </sheetData>
  <mergeCells count="5">
    <mergeCell ref="A2:S2"/>
    <mergeCell ref="A4:I4"/>
    <mergeCell ref="L4:S4"/>
    <mergeCell ref="J5:J7"/>
    <mergeCell ref="T5:T6"/>
  </mergeCells>
  <pageMargins left="0.7" right="0.7" top="0.75" bottom="0.75" header="0.3" footer="0.3"/>
  <pageSetup paperSize="9" scale="50" orientation="landscape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T56"/>
  <sheetViews>
    <sheetView zoomScale="55" zoomScaleNormal="55" workbookViewId="0">
      <selection activeCell="H44" sqref="H44"/>
    </sheetView>
  </sheetViews>
  <sheetFormatPr defaultRowHeight="15"/>
  <cols>
    <col min="1" max="1" width="4.5703125" bestFit="1" customWidth="1"/>
    <col min="2" max="2" width="48.7109375" customWidth="1"/>
    <col min="3" max="3" width="30" bestFit="1" customWidth="1"/>
    <col min="4" max="4" width="12.42578125" style="1" bestFit="1" customWidth="1"/>
    <col min="5" max="5" width="14.85546875" style="6" bestFit="1" customWidth="1"/>
    <col min="6" max="6" width="10.42578125" style="6" bestFit="1" customWidth="1"/>
    <col min="7" max="7" width="13" style="6" customWidth="1"/>
    <col min="8" max="8" width="123.28515625" style="6" bestFit="1" customWidth="1"/>
    <col min="9" max="9" width="12" style="19" customWidth="1"/>
    <col min="10" max="10" width="26" customWidth="1"/>
    <col min="12" max="12" width="5.140625" bestFit="1" customWidth="1"/>
    <col min="13" max="13" width="41" customWidth="1"/>
    <col min="14" max="14" width="16.28515625" bestFit="1" customWidth="1"/>
    <col min="15" max="15" width="13.85546875" bestFit="1" customWidth="1"/>
    <col min="16" max="16" width="14.140625" bestFit="1" customWidth="1"/>
    <col min="17" max="17" width="13.42578125" bestFit="1" customWidth="1"/>
    <col min="18" max="18" width="35.42578125" bestFit="1" customWidth="1"/>
    <col min="19" max="19" width="12.5703125" bestFit="1" customWidth="1"/>
    <col min="20" max="20" width="28" customWidth="1"/>
  </cols>
  <sheetData>
    <row r="2" spans="1:20" ht="23.25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ht="23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0">
      <c r="A4" s="25" t="s">
        <v>115</v>
      </c>
      <c r="B4" s="25"/>
      <c r="C4" s="25"/>
      <c r="D4" s="25"/>
      <c r="E4" s="25"/>
      <c r="F4" s="25"/>
      <c r="G4" s="25"/>
      <c r="H4" s="25"/>
      <c r="I4" s="25"/>
      <c r="L4" s="25" t="s">
        <v>116</v>
      </c>
      <c r="M4" s="25"/>
      <c r="N4" s="25"/>
      <c r="O4" s="25"/>
      <c r="P4" s="25"/>
      <c r="Q4" s="25"/>
      <c r="R4" s="25"/>
      <c r="S4" s="25"/>
    </row>
    <row r="5" spans="1:20" ht="45">
      <c r="A5" s="8" t="s">
        <v>0</v>
      </c>
      <c r="B5" s="8" t="s">
        <v>1</v>
      </c>
      <c r="C5" s="8" t="s">
        <v>2</v>
      </c>
      <c r="D5" s="9" t="s">
        <v>3</v>
      </c>
      <c r="E5" s="12" t="s">
        <v>31</v>
      </c>
      <c r="F5" s="12" t="s">
        <v>30</v>
      </c>
      <c r="G5" s="11" t="s">
        <v>29</v>
      </c>
      <c r="H5" s="10" t="s">
        <v>28</v>
      </c>
      <c r="I5" s="20" t="s">
        <v>63</v>
      </c>
      <c r="J5" s="24" t="s">
        <v>117</v>
      </c>
      <c r="L5" s="8" t="s">
        <v>0</v>
      </c>
      <c r="M5" s="8" t="s">
        <v>1</v>
      </c>
      <c r="N5" s="9" t="s">
        <v>3</v>
      </c>
      <c r="O5" s="12" t="s">
        <v>31</v>
      </c>
      <c r="P5" s="12" t="s">
        <v>30</v>
      </c>
      <c r="Q5" s="11" t="s">
        <v>29</v>
      </c>
      <c r="R5" s="10" t="s">
        <v>28</v>
      </c>
      <c r="S5" s="20" t="s">
        <v>63</v>
      </c>
      <c r="T5" s="24" t="s">
        <v>118</v>
      </c>
    </row>
    <row r="6" spans="1:20" ht="15" customHeight="1">
      <c r="A6" s="13"/>
      <c r="B6" s="13" t="s">
        <v>34</v>
      </c>
      <c r="C6" s="13" t="s">
        <v>35</v>
      </c>
      <c r="D6" s="14">
        <v>201500101</v>
      </c>
      <c r="E6" s="15" t="s">
        <v>5</v>
      </c>
      <c r="F6" s="15" t="s">
        <v>36</v>
      </c>
      <c r="G6" s="15" t="s">
        <v>5</v>
      </c>
      <c r="H6" s="16" t="str">
        <f>CONCATENATE("[",E6,"-",F6,"-",G6,"]"," ",D6,"-",I6,"-",B6,"-","SK Rektor No.",C6)</f>
        <v>[01-ABC-01] 201500101-01-Contoh-SK Rektor No.001/UNUSA/Adm.SK/I/2050</v>
      </c>
      <c r="I6" s="21" t="s">
        <v>5</v>
      </c>
      <c r="J6" s="24"/>
      <c r="L6" s="13"/>
      <c r="M6" s="13" t="s">
        <v>34</v>
      </c>
      <c r="N6" s="14">
        <v>201500101</v>
      </c>
      <c r="O6" s="15" t="s">
        <v>5</v>
      </c>
      <c r="P6" s="15" t="s">
        <v>36</v>
      </c>
      <c r="Q6" s="15" t="s">
        <v>5</v>
      </c>
      <c r="R6" s="16" t="str">
        <f>CONCATENATE("[",O6,"-",P6,"-",Q6,"]"," ",N6,"-",S6,"-",M6)</f>
        <v>[01-ABC-01] 201500101-51-Contoh</v>
      </c>
      <c r="S6" s="21" t="s">
        <v>62</v>
      </c>
      <c r="T6" s="24"/>
    </row>
    <row r="7" spans="1:20">
      <c r="A7" s="2">
        <v>1</v>
      </c>
      <c r="B7" s="2"/>
      <c r="C7" s="2"/>
      <c r="D7" s="3"/>
      <c r="E7" s="7"/>
      <c r="F7" s="7"/>
      <c r="G7" s="7"/>
      <c r="H7" s="23" t="str">
        <f t="shared" ref="H7:H56" si="0">CONCATENATE("[",E7,"-",F7,"-",G7,"]"," ",D7,"-",I7,"-",B7,"-","SK Rektor No.",C7)</f>
        <v>[--] -01--SK Rektor No.</v>
      </c>
      <c r="I7" s="22" t="s">
        <v>5</v>
      </c>
      <c r="J7" s="24"/>
      <c r="L7" s="2">
        <v>1</v>
      </c>
      <c r="M7" s="2"/>
      <c r="N7" s="3"/>
      <c r="O7" s="7"/>
      <c r="P7" s="7"/>
      <c r="Q7" s="7"/>
      <c r="R7" s="23" t="str">
        <f>CONCATENATE("[",O7,"-",P7,"-",Q7,"]"," ",N7,"-",S7,"-",M7)</f>
        <v>[--] -52-</v>
      </c>
      <c r="S7" s="22" t="s">
        <v>64</v>
      </c>
    </row>
    <row r="8" spans="1:20">
      <c r="A8" s="2">
        <v>2</v>
      </c>
      <c r="B8" s="2"/>
      <c r="C8" s="2"/>
      <c r="D8" s="3"/>
      <c r="E8" s="7"/>
      <c r="F8" s="7"/>
      <c r="G8" s="7"/>
      <c r="H8" s="23" t="str">
        <f t="shared" si="0"/>
        <v>[--] -02--SK Rektor No.</v>
      </c>
      <c r="I8" s="22" t="s">
        <v>6</v>
      </c>
      <c r="L8" s="2">
        <v>2</v>
      </c>
      <c r="M8" s="2"/>
      <c r="N8" s="3"/>
      <c r="O8" s="7"/>
      <c r="P8" s="7"/>
      <c r="Q8" s="7"/>
      <c r="R8" s="23" t="str">
        <f>CONCATENATE("[",O8,"-",P8,"-",Q8,"]"," ",N8,"-",S8,"-",M8)</f>
        <v>[--] -53-</v>
      </c>
      <c r="S8" s="22" t="s">
        <v>65</v>
      </c>
    </row>
    <row r="9" spans="1:20">
      <c r="A9" s="2">
        <v>3</v>
      </c>
      <c r="B9" s="2"/>
      <c r="C9" s="2"/>
      <c r="D9" s="3"/>
      <c r="E9" s="7"/>
      <c r="F9" s="7"/>
      <c r="G9" s="7"/>
      <c r="H9" s="23" t="str">
        <f t="shared" si="0"/>
        <v>[--] -03--SK Rektor No.</v>
      </c>
      <c r="I9" s="22" t="s">
        <v>27</v>
      </c>
      <c r="L9" s="2">
        <v>3</v>
      </c>
      <c r="M9" s="2"/>
      <c r="N9" s="3"/>
      <c r="O9" s="7"/>
      <c r="P9" s="7"/>
      <c r="Q9" s="7"/>
      <c r="R9" s="23" t="str">
        <f>CONCATENATE("[",O9,"-",P9,"-",Q9,"]"," ",N9,"-",S9,"-",M9)</f>
        <v>[--] -54-</v>
      </c>
      <c r="S9" s="22" t="s">
        <v>66</v>
      </c>
    </row>
    <row r="10" spans="1:20">
      <c r="A10" s="2">
        <v>4</v>
      </c>
      <c r="B10" s="2"/>
      <c r="C10" s="2"/>
      <c r="D10" s="3"/>
      <c r="E10" s="7"/>
      <c r="F10" s="7"/>
      <c r="G10" s="7"/>
      <c r="H10" s="23" t="str">
        <f t="shared" si="0"/>
        <v>[--] -04--SK Rektor No.</v>
      </c>
      <c r="I10" s="22" t="s">
        <v>26</v>
      </c>
      <c r="L10" s="2">
        <v>4</v>
      </c>
      <c r="M10" s="2"/>
      <c r="N10" s="3"/>
      <c r="O10" s="7"/>
      <c r="P10" s="7"/>
      <c r="Q10" s="7"/>
      <c r="R10" s="23" t="str">
        <f>CONCATENATE("[",O10,"-",P10,"-",Q10,"]"," ",N10,"-",S10,"-",M10)</f>
        <v>[--] -55-</v>
      </c>
      <c r="S10" s="22" t="s">
        <v>67</v>
      </c>
    </row>
    <row r="11" spans="1:20">
      <c r="A11" s="2">
        <v>5</v>
      </c>
      <c r="B11" s="2"/>
      <c r="C11" s="2"/>
      <c r="D11" s="3"/>
      <c r="E11" s="7"/>
      <c r="F11" s="7"/>
      <c r="G11" s="7"/>
      <c r="H11" s="23" t="str">
        <f t="shared" si="0"/>
        <v>[--] -05--SK Rektor No.</v>
      </c>
      <c r="I11" s="22" t="s">
        <v>25</v>
      </c>
      <c r="L11" s="2">
        <v>5</v>
      </c>
      <c r="M11" s="2"/>
      <c r="N11" s="3"/>
      <c r="O11" s="7"/>
      <c r="P11" s="7"/>
      <c r="Q11" s="7"/>
      <c r="R11" s="23" t="str">
        <f>CONCATENATE("[",O11,"-",P11,"-",Q11,"]"," ",N11,"-",S11,"-",M11)</f>
        <v>[--] -56-</v>
      </c>
      <c r="S11" s="22" t="s">
        <v>68</v>
      </c>
    </row>
    <row r="12" spans="1:20">
      <c r="A12" s="2">
        <v>6</v>
      </c>
      <c r="B12" s="2"/>
      <c r="C12" s="2"/>
      <c r="D12" s="3"/>
      <c r="E12" s="7"/>
      <c r="F12" s="7"/>
      <c r="G12" s="7"/>
      <c r="H12" s="23" t="str">
        <f t="shared" si="0"/>
        <v>[--] -06--SK Rektor No.</v>
      </c>
      <c r="I12" s="22" t="s">
        <v>24</v>
      </c>
      <c r="L12" s="2">
        <v>6</v>
      </c>
      <c r="M12" s="2"/>
      <c r="N12" s="3"/>
      <c r="O12" s="7"/>
      <c r="P12" s="7"/>
      <c r="Q12" s="7"/>
      <c r="R12" s="23" t="str">
        <f>CONCATENATE("[",O12,"-",P12,"-",Q12,"]"," ",N12,"-",S12,"-",M12)</f>
        <v>[--] -57-</v>
      </c>
      <c r="S12" s="22" t="s">
        <v>69</v>
      </c>
    </row>
    <row r="13" spans="1:20">
      <c r="A13" s="2">
        <v>7</v>
      </c>
      <c r="B13" s="2"/>
      <c r="C13" s="2"/>
      <c r="D13" s="3"/>
      <c r="E13" s="7"/>
      <c r="F13" s="7"/>
      <c r="G13" s="7"/>
      <c r="H13" s="23" t="str">
        <f t="shared" si="0"/>
        <v>[--] -07--SK Rektor No.</v>
      </c>
      <c r="I13" s="22" t="s">
        <v>23</v>
      </c>
      <c r="L13" s="2">
        <v>7</v>
      </c>
      <c r="M13" s="2"/>
      <c r="N13" s="3"/>
      <c r="O13" s="7"/>
      <c r="P13" s="7"/>
      <c r="Q13" s="7"/>
      <c r="R13" s="23" t="str">
        <f>CONCATENATE("[",O13,"-",P13,"-",Q13,"]"," ",N13,"-",S13,"-",M13)</f>
        <v>[--] -58-</v>
      </c>
      <c r="S13" s="22" t="s">
        <v>70</v>
      </c>
    </row>
    <row r="14" spans="1:20">
      <c r="A14" s="2">
        <v>8</v>
      </c>
      <c r="B14" s="2"/>
      <c r="C14" s="2"/>
      <c r="D14" s="3"/>
      <c r="E14" s="7"/>
      <c r="F14" s="7"/>
      <c r="G14" s="7"/>
      <c r="H14" s="23" t="str">
        <f t="shared" si="0"/>
        <v>[--] -08--SK Rektor No.</v>
      </c>
      <c r="I14" s="22" t="s">
        <v>22</v>
      </c>
      <c r="L14" s="2">
        <v>8</v>
      </c>
      <c r="M14" s="2"/>
      <c r="N14" s="3"/>
      <c r="O14" s="7"/>
      <c r="P14" s="7"/>
      <c r="Q14" s="7"/>
      <c r="R14" s="23" t="str">
        <f>CONCATENATE("[",O14,"-",P14,"-",Q14,"]"," ",N14,"-",S14,"-",M14)</f>
        <v>[--] -59-</v>
      </c>
      <c r="S14" s="22" t="s">
        <v>71</v>
      </c>
    </row>
    <row r="15" spans="1:20">
      <c r="A15" s="2">
        <v>9</v>
      </c>
      <c r="B15" s="2"/>
      <c r="C15" s="2"/>
      <c r="D15" s="3"/>
      <c r="E15" s="7"/>
      <c r="F15" s="7"/>
      <c r="G15" s="7"/>
      <c r="H15" s="23" t="str">
        <f t="shared" si="0"/>
        <v>[--] -09--SK Rektor No.</v>
      </c>
      <c r="I15" s="22" t="s">
        <v>21</v>
      </c>
      <c r="L15" s="2">
        <v>9</v>
      </c>
      <c r="M15" s="2"/>
      <c r="N15" s="3"/>
      <c r="O15" s="7"/>
      <c r="P15" s="7"/>
      <c r="Q15" s="7"/>
      <c r="R15" s="23" t="str">
        <f>CONCATENATE("[",O15,"-",P15,"-",Q15,"]"," ",N15,"-",S15,"-",M15)</f>
        <v>[--] -60-</v>
      </c>
      <c r="S15" s="22" t="s">
        <v>72</v>
      </c>
    </row>
    <row r="16" spans="1:20">
      <c r="A16" s="2">
        <v>10</v>
      </c>
      <c r="B16" s="2"/>
      <c r="C16" s="2"/>
      <c r="D16" s="3"/>
      <c r="E16" s="7"/>
      <c r="F16" s="7"/>
      <c r="G16" s="7"/>
      <c r="H16" s="23" t="str">
        <f t="shared" si="0"/>
        <v>[--] -10--SK Rektor No.</v>
      </c>
      <c r="I16" s="22" t="s">
        <v>20</v>
      </c>
      <c r="L16" s="2">
        <v>10</v>
      </c>
      <c r="M16" s="2"/>
      <c r="N16" s="3"/>
      <c r="O16" s="7"/>
      <c r="P16" s="7"/>
      <c r="Q16" s="7"/>
      <c r="R16" s="23" t="str">
        <f>CONCATENATE("[",O16,"-",P16,"-",Q16,"]"," ",N16,"-",S16,"-",M16)</f>
        <v>[--] -61-</v>
      </c>
      <c r="S16" s="22" t="s">
        <v>73</v>
      </c>
    </row>
    <row r="17" spans="1:19">
      <c r="A17" s="2">
        <v>11</v>
      </c>
      <c r="B17" s="2"/>
      <c r="C17" s="2"/>
      <c r="D17" s="3"/>
      <c r="E17" s="7"/>
      <c r="F17" s="7"/>
      <c r="G17" s="7"/>
      <c r="H17" s="23" t="str">
        <f t="shared" si="0"/>
        <v>[--] -11--SK Rektor No.</v>
      </c>
      <c r="I17" s="22" t="s">
        <v>19</v>
      </c>
      <c r="L17" s="2">
        <v>11</v>
      </c>
      <c r="M17" s="2"/>
      <c r="N17" s="3"/>
      <c r="O17" s="7"/>
      <c r="P17" s="7"/>
      <c r="Q17" s="7"/>
      <c r="R17" s="23" t="str">
        <f>CONCATENATE("[",O17,"-",P17,"-",Q17,"]"," ",N17,"-",S17,"-",M17)</f>
        <v>[--] -62-</v>
      </c>
      <c r="S17" s="22" t="s">
        <v>74</v>
      </c>
    </row>
    <row r="18" spans="1:19">
      <c r="A18" s="2">
        <v>12</v>
      </c>
      <c r="B18" s="2"/>
      <c r="C18" s="2"/>
      <c r="D18" s="3"/>
      <c r="E18" s="7"/>
      <c r="F18" s="7"/>
      <c r="G18" s="7"/>
      <c r="H18" s="23" t="str">
        <f t="shared" si="0"/>
        <v>[--] -12--SK Rektor No.</v>
      </c>
      <c r="I18" s="22" t="s">
        <v>18</v>
      </c>
      <c r="L18" s="2">
        <v>12</v>
      </c>
      <c r="M18" s="2"/>
      <c r="N18" s="3"/>
      <c r="O18" s="7"/>
      <c r="P18" s="7"/>
      <c r="Q18" s="7"/>
      <c r="R18" s="23" t="str">
        <f>CONCATENATE("[",O18,"-",P18,"-",Q18,"]"," ",N18,"-",S18,"-",M18)</f>
        <v>[--] -63-</v>
      </c>
      <c r="S18" s="22" t="s">
        <v>75</v>
      </c>
    </row>
    <row r="19" spans="1:19">
      <c r="A19" s="2">
        <v>13</v>
      </c>
      <c r="B19" s="2"/>
      <c r="C19" s="2"/>
      <c r="D19" s="3"/>
      <c r="E19" s="7"/>
      <c r="F19" s="7"/>
      <c r="G19" s="7"/>
      <c r="H19" s="23" t="str">
        <f t="shared" si="0"/>
        <v>[--] -13--SK Rektor No.</v>
      </c>
      <c r="I19" s="22" t="s">
        <v>17</v>
      </c>
      <c r="L19" s="2">
        <v>13</v>
      </c>
      <c r="M19" s="2"/>
      <c r="N19" s="3"/>
      <c r="O19" s="7"/>
      <c r="P19" s="7"/>
      <c r="Q19" s="7"/>
      <c r="R19" s="23" t="str">
        <f>CONCATENATE("[",O19,"-",P19,"-",Q19,"]"," ",N19,"-",S19,"-",M19)</f>
        <v>[--] -64-</v>
      </c>
      <c r="S19" s="22" t="s">
        <v>76</v>
      </c>
    </row>
    <row r="20" spans="1:19">
      <c r="A20" s="2">
        <v>14</v>
      </c>
      <c r="B20" s="2"/>
      <c r="C20" s="2"/>
      <c r="D20" s="3"/>
      <c r="E20" s="7"/>
      <c r="F20" s="7"/>
      <c r="G20" s="7"/>
      <c r="H20" s="23" t="str">
        <f t="shared" si="0"/>
        <v>[--] -14--SK Rektor No.</v>
      </c>
      <c r="I20" s="22" t="s">
        <v>16</v>
      </c>
      <c r="L20" s="2">
        <v>14</v>
      </c>
      <c r="M20" s="2"/>
      <c r="N20" s="3"/>
      <c r="O20" s="7"/>
      <c r="P20" s="7"/>
      <c r="Q20" s="7"/>
      <c r="R20" s="23" t="str">
        <f>CONCATENATE("[",O20,"-",P20,"-",Q20,"]"," ",N20,"-",S20,"-",M20)</f>
        <v>[--] -65-</v>
      </c>
      <c r="S20" s="22" t="s">
        <v>77</v>
      </c>
    </row>
    <row r="21" spans="1:19">
      <c r="A21" s="2">
        <v>15</v>
      </c>
      <c r="B21" s="2"/>
      <c r="C21" s="2"/>
      <c r="D21" s="3"/>
      <c r="E21" s="7"/>
      <c r="F21" s="7"/>
      <c r="G21" s="7"/>
      <c r="H21" s="23" t="str">
        <f t="shared" si="0"/>
        <v>[--] -15--SK Rektor No.</v>
      </c>
      <c r="I21" s="22" t="s">
        <v>15</v>
      </c>
      <c r="L21" s="2">
        <v>15</v>
      </c>
      <c r="M21" s="2"/>
      <c r="N21" s="3"/>
      <c r="O21" s="7"/>
      <c r="P21" s="7"/>
      <c r="Q21" s="7"/>
      <c r="R21" s="23" t="str">
        <f>CONCATENATE("[",O21,"-",P21,"-",Q21,"]"," ",N21,"-",S21,"-",M21)</f>
        <v>[--] -66-</v>
      </c>
      <c r="S21" s="22" t="s">
        <v>78</v>
      </c>
    </row>
    <row r="22" spans="1:19">
      <c r="A22" s="2">
        <v>16</v>
      </c>
      <c r="B22" s="4"/>
      <c r="C22" s="2"/>
      <c r="D22" s="5"/>
      <c r="E22" s="7"/>
      <c r="F22" s="7"/>
      <c r="G22" s="7"/>
      <c r="H22" s="23" t="str">
        <f t="shared" si="0"/>
        <v>[--] -16--SK Rektor No.</v>
      </c>
      <c r="I22" s="22" t="s">
        <v>14</v>
      </c>
      <c r="L22" s="2">
        <v>16</v>
      </c>
      <c r="M22" s="4"/>
      <c r="N22" s="5"/>
      <c r="O22" s="7"/>
      <c r="P22" s="7"/>
      <c r="Q22" s="7"/>
      <c r="R22" s="23" t="str">
        <f>CONCATENATE("[",O22,"-",P22,"-",Q22,"]"," ",N22,"-",S22,"-",M22)</f>
        <v>[--] -67-</v>
      </c>
      <c r="S22" s="22" t="s">
        <v>79</v>
      </c>
    </row>
    <row r="23" spans="1:19">
      <c r="A23" s="2">
        <v>17</v>
      </c>
      <c r="B23" s="4"/>
      <c r="C23" s="2"/>
      <c r="D23" s="3"/>
      <c r="E23" s="7"/>
      <c r="F23" s="7"/>
      <c r="G23" s="7"/>
      <c r="H23" s="23" t="str">
        <f t="shared" si="0"/>
        <v>[--] -17--SK Rektor No.</v>
      </c>
      <c r="I23" s="22" t="s">
        <v>13</v>
      </c>
      <c r="L23" s="2">
        <v>17</v>
      </c>
      <c r="M23" s="4"/>
      <c r="N23" s="3"/>
      <c r="O23" s="7"/>
      <c r="P23" s="7"/>
      <c r="Q23" s="7"/>
      <c r="R23" s="23" t="str">
        <f>CONCATENATE("[",O23,"-",P23,"-",Q23,"]"," ",N23,"-",S23,"-",M23)</f>
        <v>[--] -68-</v>
      </c>
      <c r="S23" s="22" t="s">
        <v>80</v>
      </c>
    </row>
    <row r="24" spans="1:19">
      <c r="A24" s="2">
        <v>18</v>
      </c>
      <c r="B24" s="2"/>
      <c r="C24" s="2"/>
      <c r="D24" s="3"/>
      <c r="E24" s="7"/>
      <c r="F24" s="7"/>
      <c r="G24" s="7"/>
      <c r="H24" s="23" t="str">
        <f t="shared" si="0"/>
        <v>[--] -18--SK Rektor No.</v>
      </c>
      <c r="I24" s="22" t="s">
        <v>12</v>
      </c>
      <c r="L24" s="2">
        <v>18</v>
      </c>
      <c r="M24" s="2"/>
      <c r="N24" s="3"/>
      <c r="O24" s="7"/>
      <c r="P24" s="7"/>
      <c r="Q24" s="7"/>
      <c r="R24" s="23" t="str">
        <f>CONCATENATE("[",O24,"-",P24,"-",Q24,"]"," ",N24,"-",S24,"-",M24)</f>
        <v>[--] -69-</v>
      </c>
      <c r="S24" s="22" t="s">
        <v>81</v>
      </c>
    </row>
    <row r="25" spans="1:19">
      <c r="A25" s="2">
        <v>19</v>
      </c>
      <c r="B25" s="2"/>
      <c r="C25" s="2"/>
      <c r="D25" s="3"/>
      <c r="E25" s="7"/>
      <c r="F25" s="7"/>
      <c r="G25" s="7"/>
      <c r="H25" s="23" t="str">
        <f t="shared" si="0"/>
        <v>[--] -19--SK Rektor No.</v>
      </c>
      <c r="I25" s="22" t="s">
        <v>11</v>
      </c>
      <c r="L25" s="2">
        <v>19</v>
      </c>
      <c r="M25" s="2"/>
      <c r="N25" s="3"/>
      <c r="O25" s="7"/>
      <c r="P25" s="7"/>
      <c r="Q25" s="7"/>
      <c r="R25" s="23" t="str">
        <f>CONCATENATE("[",O25,"-",P25,"-",Q25,"]"," ",N25,"-",S25,"-",M25)</f>
        <v>[--] -70-</v>
      </c>
      <c r="S25" s="22" t="s">
        <v>82</v>
      </c>
    </row>
    <row r="26" spans="1:19">
      <c r="A26" s="2">
        <v>20</v>
      </c>
      <c r="B26" s="2"/>
      <c r="C26" s="2"/>
      <c r="D26" s="3"/>
      <c r="E26" s="7"/>
      <c r="F26" s="7"/>
      <c r="G26" s="7"/>
      <c r="H26" s="23" t="str">
        <f t="shared" si="0"/>
        <v>[--] -20--SK Rektor No.</v>
      </c>
      <c r="I26" s="22" t="s">
        <v>10</v>
      </c>
      <c r="L26" s="2">
        <v>20</v>
      </c>
      <c r="M26" s="2"/>
      <c r="N26" s="3"/>
      <c r="O26" s="7"/>
      <c r="P26" s="7"/>
      <c r="Q26" s="7"/>
      <c r="R26" s="23" t="str">
        <f>CONCATENATE("[",O26,"-",P26,"-",Q26,"]"," ",N26,"-",S26,"-",M26)</f>
        <v>[--] -71-</v>
      </c>
      <c r="S26" s="22" t="s">
        <v>83</v>
      </c>
    </row>
    <row r="27" spans="1:19">
      <c r="A27" s="2">
        <v>21</v>
      </c>
      <c r="B27" s="2"/>
      <c r="C27" s="2"/>
      <c r="D27" s="3"/>
      <c r="E27" s="7"/>
      <c r="F27" s="7"/>
      <c r="G27" s="7"/>
      <c r="H27" s="23" t="str">
        <f t="shared" si="0"/>
        <v>[--] -21--SK Rektor No.</v>
      </c>
      <c r="I27" s="22" t="s">
        <v>9</v>
      </c>
      <c r="L27" s="2">
        <v>21</v>
      </c>
      <c r="M27" s="2"/>
      <c r="N27" s="3"/>
      <c r="O27" s="7"/>
      <c r="P27" s="7"/>
      <c r="Q27" s="7"/>
      <c r="R27" s="23" t="str">
        <f>CONCATENATE("[",O27,"-",P27,"-",Q27,"]"," ",N27,"-",S27,"-",M27)</f>
        <v>[--] -72-</v>
      </c>
      <c r="S27" s="22" t="s">
        <v>84</v>
      </c>
    </row>
    <row r="28" spans="1:19">
      <c r="A28" s="2">
        <v>22</v>
      </c>
      <c r="B28" s="2"/>
      <c r="C28" s="2"/>
      <c r="D28" s="3"/>
      <c r="E28" s="7"/>
      <c r="F28" s="7"/>
      <c r="G28" s="7"/>
      <c r="H28" s="23" t="str">
        <f t="shared" si="0"/>
        <v>[--] -22--SK Rektor No.</v>
      </c>
      <c r="I28" s="22" t="s">
        <v>8</v>
      </c>
      <c r="L28" s="2">
        <v>22</v>
      </c>
      <c r="M28" s="2"/>
      <c r="N28" s="3"/>
      <c r="O28" s="7"/>
      <c r="P28" s="7"/>
      <c r="Q28" s="7"/>
      <c r="R28" s="23" t="str">
        <f>CONCATENATE("[",O28,"-",P28,"-",Q28,"]"," ",N28,"-",S28,"-",M28)</f>
        <v>[--] -73-</v>
      </c>
      <c r="S28" s="22" t="s">
        <v>85</v>
      </c>
    </row>
    <row r="29" spans="1:19">
      <c r="A29" s="2">
        <v>23</v>
      </c>
      <c r="B29" s="2"/>
      <c r="C29" s="2"/>
      <c r="D29" s="3"/>
      <c r="E29" s="7"/>
      <c r="F29" s="7"/>
      <c r="G29" s="7"/>
      <c r="H29" s="23" t="str">
        <f t="shared" si="0"/>
        <v>[--] -23--SK Rektor No.</v>
      </c>
      <c r="I29" s="22" t="s">
        <v>7</v>
      </c>
      <c r="L29" s="2">
        <v>23</v>
      </c>
      <c r="M29" s="2"/>
      <c r="N29" s="3"/>
      <c r="O29" s="7"/>
      <c r="P29" s="7"/>
      <c r="Q29" s="7"/>
      <c r="R29" s="23" t="str">
        <f>CONCATENATE("[",O29,"-",P29,"-",Q29,"]"," ",N29,"-",S29,"-",M29)</f>
        <v>[--] -74-</v>
      </c>
      <c r="S29" s="22" t="s">
        <v>86</v>
      </c>
    </row>
    <row r="30" spans="1:19">
      <c r="A30" s="2">
        <v>24</v>
      </c>
      <c r="B30" s="2"/>
      <c r="C30" s="2"/>
      <c r="D30" s="3"/>
      <c r="E30" s="7"/>
      <c r="F30" s="7"/>
      <c r="G30" s="7"/>
      <c r="H30" s="23" t="str">
        <f t="shared" si="0"/>
        <v>[--] -24--SK Rektor No.</v>
      </c>
      <c r="I30" s="22" t="s">
        <v>4</v>
      </c>
      <c r="L30" s="2">
        <v>24</v>
      </c>
      <c r="M30" s="2"/>
      <c r="N30" s="3"/>
      <c r="O30" s="7"/>
      <c r="P30" s="7"/>
      <c r="Q30" s="7"/>
      <c r="R30" s="23" t="str">
        <f>CONCATENATE("[",O30,"-",P30,"-",Q30,"]"," ",N30,"-",S30,"-",M30)</f>
        <v>[--] -75-</v>
      </c>
      <c r="S30" s="22" t="s">
        <v>87</v>
      </c>
    </row>
    <row r="31" spans="1:19">
      <c r="A31" s="2">
        <v>25</v>
      </c>
      <c r="B31" s="2"/>
      <c r="C31" s="2"/>
      <c r="D31" s="3"/>
      <c r="E31" s="7"/>
      <c r="F31" s="7"/>
      <c r="G31" s="7"/>
      <c r="H31" s="23" t="str">
        <f t="shared" si="0"/>
        <v>[--] -25--SK Rektor No.</v>
      </c>
      <c r="I31" s="22" t="s">
        <v>32</v>
      </c>
      <c r="L31" s="2">
        <v>25</v>
      </c>
      <c r="M31" s="2"/>
      <c r="N31" s="3"/>
      <c r="O31" s="7"/>
      <c r="P31" s="7"/>
      <c r="Q31" s="7"/>
      <c r="R31" s="23" t="str">
        <f>CONCATENATE("[",O31,"-",P31,"-",Q31,"]"," ",N31,"-",S31,"-",M31)</f>
        <v>[--] -76-</v>
      </c>
      <c r="S31" s="22" t="s">
        <v>88</v>
      </c>
    </row>
    <row r="32" spans="1:19">
      <c r="A32" s="2">
        <v>26</v>
      </c>
      <c r="B32" s="2"/>
      <c r="C32" s="2"/>
      <c r="D32" s="3"/>
      <c r="E32" s="7"/>
      <c r="F32" s="7"/>
      <c r="G32" s="7"/>
      <c r="H32" s="23" t="str">
        <f t="shared" si="0"/>
        <v>[--] -26--SK Rektor No.</v>
      </c>
      <c r="I32" s="22" t="s">
        <v>37</v>
      </c>
      <c r="L32" s="2">
        <v>26</v>
      </c>
      <c r="M32" s="2"/>
      <c r="N32" s="3"/>
      <c r="O32" s="7"/>
      <c r="P32" s="7"/>
      <c r="Q32" s="7"/>
      <c r="R32" s="23" t="str">
        <f>CONCATENATE("[",O32,"-",P32,"-",Q32,"]"," ",N32,"-",S32,"-",M32)</f>
        <v>[--] -77-</v>
      </c>
      <c r="S32" s="22" t="s">
        <v>89</v>
      </c>
    </row>
    <row r="33" spans="1:19">
      <c r="A33" s="2">
        <v>27</v>
      </c>
      <c r="B33" s="2"/>
      <c r="C33" s="2"/>
      <c r="D33" s="3"/>
      <c r="E33" s="7"/>
      <c r="F33" s="7"/>
      <c r="G33" s="7"/>
      <c r="H33" s="23" t="str">
        <f t="shared" si="0"/>
        <v>[--] -27--SK Rektor No.</v>
      </c>
      <c r="I33" s="22" t="s">
        <v>38</v>
      </c>
      <c r="L33" s="2">
        <v>27</v>
      </c>
      <c r="M33" s="2"/>
      <c r="N33" s="3"/>
      <c r="O33" s="7"/>
      <c r="P33" s="7"/>
      <c r="Q33" s="7"/>
      <c r="R33" s="23" t="str">
        <f>CONCATENATE("[",O33,"-",P33,"-",Q33,"]"," ",N33,"-",S33,"-",M33)</f>
        <v>[--] -78-</v>
      </c>
      <c r="S33" s="22" t="s">
        <v>90</v>
      </c>
    </row>
    <row r="34" spans="1:19">
      <c r="A34" s="2">
        <v>28</v>
      </c>
      <c r="B34" s="2"/>
      <c r="C34" s="2"/>
      <c r="D34" s="3"/>
      <c r="E34" s="7"/>
      <c r="F34" s="7"/>
      <c r="G34" s="7"/>
      <c r="H34" s="23" t="str">
        <f t="shared" si="0"/>
        <v>[--] -28--SK Rektor No.</v>
      </c>
      <c r="I34" s="22" t="s">
        <v>39</v>
      </c>
      <c r="L34" s="2">
        <v>28</v>
      </c>
      <c r="M34" s="2"/>
      <c r="N34" s="3"/>
      <c r="O34" s="7"/>
      <c r="P34" s="7"/>
      <c r="Q34" s="7"/>
      <c r="R34" s="23" t="str">
        <f>CONCATENATE("[",O34,"-",P34,"-",Q34,"]"," ",N34,"-",S34,"-",M34)</f>
        <v>[--] -79-</v>
      </c>
      <c r="S34" s="22" t="s">
        <v>91</v>
      </c>
    </row>
    <row r="35" spans="1:19">
      <c r="A35" s="2">
        <v>29</v>
      </c>
      <c r="B35" s="17"/>
      <c r="C35" s="17"/>
      <c r="D35" s="18"/>
      <c r="E35" s="7"/>
      <c r="F35" s="7"/>
      <c r="G35" s="7"/>
      <c r="H35" s="23" t="str">
        <f t="shared" si="0"/>
        <v>[--] -29--SK Rektor No.</v>
      </c>
      <c r="I35" s="22" t="s">
        <v>40</v>
      </c>
      <c r="L35" s="2">
        <v>29</v>
      </c>
      <c r="M35" s="17"/>
      <c r="N35" s="18"/>
      <c r="O35" s="7"/>
      <c r="P35" s="7"/>
      <c r="Q35" s="7"/>
      <c r="R35" s="23" t="str">
        <f>CONCATENATE("[",O35,"-",P35,"-",Q35,"]"," ",N35,"-",S35,"-",M35)</f>
        <v>[--] -80-</v>
      </c>
      <c r="S35" s="22" t="s">
        <v>92</v>
      </c>
    </row>
    <row r="36" spans="1:19">
      <c r="A36" s="2">
        <v>30</v>
      </c>
      <c r="B36" s="17"/>
      <c r="C36" s="17"/>
      <c r="D36" s="18"/>
      <c r="E36" s="7"/>
      <c r="F36" s="7"/>
      <c r="G36" s="7"/>
      <c r="H36" s="23" t="str">
        <f t="shared" si="0"/>
        <v>[--] -30--SK Rektor No.</v>
      </c>
      <c r="I36" s="22" t="s">
        <v>41</v>
      </c>
      <c r="L36" s="2">
        <v>30</v>
      </c>
      <c r="M36" s="17"/>
      <c r="N36" s="18"/>
      <c r="O36" s="7"/>
      <c r="P36" s="7"/>
      <c r="Q36" s="7"/>
      <c r="R36" s="23" t="str">
        <f>CONCATENATE("[",O36,"-",P36,"-",Q36,"]"," ",N36,"-",S36,"-",M36)</f>
        <v>[--] -81-</v>
      </c>
      <c r="S36" s="22" t="s">
        <v>93</v>
      </c>
    </row>
    <row r="37" spans="1:19">
      <c r="A37" s="2">
        <v>31</v>
      </c>
      <c r="B37" s="17"/>
      <c r="C37" s="17"/>
      <c r="D37" s="18"/>
      <c r="E37" s="7"/>
      <c r="F37" s="7"/>
      <c r="G37" s="7"/>
      <c r="H37" s="23" t="str">
        <f t="shared" si="0"/>
        <v>[--] -31--SK Rektor No.</v>
      </c>
      <c r="I37" s="22" t="s">
        <v>42</v>
      </c>
      <c r="L37" s="2">
        <v>31</v>
      </c>
      <c r="M37" s="17"/>
      <c r="N37" s="18"/>
      <c r="O37" s="7"/>
      <c r="P37" s="7"/>
      <c r="Q37" s="7"/>
      <c r="R37" s="23" t="str">
        <f>CONCATENATE("[",O37,"-",P37,"-",Q37,"]"," ",N37,"-",S37,"-",M37)</f>
        <v>[--] -82-</v>
      </c>
      <c r="S37" s="22" t="s">
        <v>94</v>
      </c>
    </row>
    <row r="38" spans="1:19">
      <c r="A38" s="2">
        <v>32</v>
      </c>
      <c r="B38" s="17"/>
      <c r="C38" s="17"/>
      <c r="D38" s="18"/>
      <c r="E38" s="7"/>
      <c r="F38" s="7"/>
      <c r="G38" s="7"/>
      <c r="H38" s="23" t="str">
        <f t="shared" si="0"/>
        <v>[--] -32--SK Rektor No.</v>
      </c>
      <c r="I38" s="22" t="s">
        <v>43</v>
      </c>
      <c r="L38" s="2">
        <v>32</v>
      </c>
      <c r="M38" s="17"/>
      <c r="N38" s="18"/>
      <c r="O38" s="7"/>
      <c r="P38" s="7"/>
      <c r="Q38" s="7"/>
      <c r="R38" s="23" t="str">
        <f>CONCATENATE("[",O38,"-",P38,"-",Q38,"]"," ",N38,"-",S38,"-",M38)</f>
        <v>[--] -83-</v>
      </c>
      <c r="S38" s="22" t="s">
        <v>95</v>
      </c>
    </row>
    <row r="39" spans="1:19">
      <c r="A39" s="2">
        <v>33</v>
      </c>
      <c r="B39" s="17"/>
      <c r="C39" s="17"/>
      <c r="D39" s="18"/>
      <c r="E39" s="7"/>
      <c r="F39" s="7"/>
      <c r="G39" s="7"/>
      <c r="H39" s="23" t="str">
        <f t="shared" si="0"/>
        <v>[--] -33--SK Rektor No.</v>
      </c>
      <c r="I39" s="22" t="s">
        <v>44</v>
      </c>
      <c r="L39" s="2">
        <v>33</v>
      </c>
      <c r="M39" s="17"/>
      <c r="N39" s="18"/>
      <c r="O39" s="7"/>
      <c r="P39" s="7"/>
      <c r="Q39" s="7"/>
      <c r="R39" s="23" t="str">
        <f>CONCATENATE("[",O39,"-",P39,"-",Q39,"]"," ",N39,"-",S39,"-",M39)</f>
        <v>[--] -84-</v>
      </c>
      <c r="S39" s="22" t="s">
        <v>96</v>
      </c>
    </row>
    <row r="40" spans="1:19">
      <c r="A40" s="2">
        <v>34</v>
      </c>
      <c r="B40" s="17"/>
      <c r="C40" s="17"/>
      <c r="D40" s="18"/>
      <c r="E40" s="7"/>
      <c r="F40" s="7"/>
      <c r="G40" s="7"/>
      <c r="H40" s="23" t="str">
        <f t="shared" si="0"/>
        <v>[--] -34--SK Rektor No.</v>
      </c>
      <c r="I40" s="22" t="s">
        <v>45</v>
      </c>
      <c r="L40" s="2">
        <v>34</v>
      </c>
      <c r="M40" s="17"/>
      <c r="N40" s="18"/>
      <c r="O40" s="7"/>
      <c r="P40" s="7"/>
      <c r="Q40" s="7"/>
      <c r="R40" s="23" t="str">
        <f>CONCATENATE("[",O40,"-",P40,"-",Q40,"]"," ",N40,"-",S40,"-",M40)</f>
        <v>[--] -85-</v>
      </c>
      <c r="S40" s="22" t="s">
        <v>97</v>
      </c>
    </row>
    <row r="41" spans="1:19">
      <c r="A41" s="2">
        <v>35</v>
      </c>
      <c r="B41" s="17"/>
      <c r="C41" s="17"/>
      <c r="D41" s="18"/>
      <c r="E41" s="7"/>
      <c r="F41" s="7"/>
      <c r="G41" s="7"/>
      <c r="H41" s="23" t="str">
        <f t="shared" si="0"/>
        <v>[--] -35--SK Rektor No.</v>
      </c>
      <c r="I41" s="22" t="s">
        <v>46</v>
      </c>
      <c r="L41" s="2">
        <v>35</v>
      </c>
      <c r="M41" s="17"/>
      <c r="N41" s="18"/>
      <c r="O41" s="7"/>
      <c r="P41" s="7"/>
      <c r="Q41" s="7"/>
      <c r="R41" s="23" t="str">
        <f>CONCATENATE("[",O41,"-",P41,"-",Q41,"]"," ",N41,"-",S41,"-",M41)</f>
        <v>[--] -86-</v>
      </c>
      <c r="S41" s="22" t="s">
        <v>98</v>
      </c>
    </row>
    <row r="42" spans="1:19">
      <c r="A42" s="2">
        <v>36</v>
      </c>
      <c r="B42" s="17"/>
      <c r="C42" s="17"/>
      <c r="D42" s="18"/>
      <c r="E42" s="7"/>
      <c r="F42" s="7"/>
      <c r="G42" s="7"/>
      <c r="H42" s="23" t="str">
        <f t="shared" si="0"/>
        <v>[--] -36--SK Rektor No.</v>
      </c>
      <c r="I42" s="22" t="s">
        <v>47</v>
      </c>
      <c r="L42" s="2">
        <v>36</v>
      </c>
      <c r="M42" s="17"/>
      <c r="N42" s="18"/>
      <c r="O42" s="7"/>
      <c r="P42" s="7"/>
      <c r="Q42" s="7"/>
      <c r="R42" s="23" t="str">
        <f>CONCATENATE("[",O42,"-",P42,"-",Q42,"]"," ",N42,"-",S42,"-",M42)</f>
        <v>[--] -87-</v>
      </c>
      <c r="S42" s="22" t="s">
        <v>99</v>
      </c>
    </row>
    <row r="43" spans="1:19">
      <c r="A43" s="2">
        <v>37</v>
      </c>
      <c r="B43" s="17"/>
      <c r="C43" s="17"/>
      <c r="D43" s="18"/>
      <c r="E43" s="7"/>
      <c r="F43" s="7"/>
      <c r="G43" s="7"/>
      <c r="H43" s="23" t="str">
        <f t="shared" si="0"/>
        <v>[--] -37--SK Rektor No.</v>
      </c>
      <c r="I43" s="22" t="s">
        <v>48</v>
      </c>
      <c r="L43" s="2">
        <v>37</v>
      </c>
      <c r="M43" s="17"/>
      <c r="N43" s="18"/>
      <c r="O43" s="7"/>
      <c r="P43" s="7"/>
      <c r="Q43" s="7"/>
      <c r="R43" s="23" t="str">
        <f>CONCATENATE("[",O43,"-",P43,"-",Q43,"]"," ",N43,"-",S43,"-",M43)</f>
        <v>[--] -88-</v>
      </c>
      <c r="S43" s="22" t="s">
        <v>100</v>
      </c>
    </row>
    <row r="44" spans="1:19">
      <c r="A44" s="2">
        <v>38</v>
      </c>
      <c r="B44" s="17"/>
      <c r="C44" s="17"/>
      <c r="D44" s="18"/>
      <c r="E44" s="7"/>
      <c r="F44" s="7"/>
      <c r="G44" s="7"/>
      <c r="H44" s="23" t="str">
        <f t="shared" si="0"/>
        <v>[--] -38--SK Rektor No.</v>
      </c>
      <c r="I44" s="22" t="s">
        <v>49</v>
      </c>
      <c r="L44" s="2">
        <v>38</v>
      </c>
      <c r="M44" s="17"/>
      <c r="N44" s="18"/>
      <c r="O44" s="7"/>
      <c r="P44" s="7"/>
      <c r="Q44" s="7"/>
      <c r="R44" s="23" t="str">
        <f>CONCATENATE("[",O44,"-",P44,"-",Q44,"]"," ",N44,"-",S44,"-",M44)</f>
        <v>[--] -89-</v>
      </c>
      <c r="S44" s="22" t="s">
        <v>101</v>
      </c>
    </row>
    <row r="45" spans="1:19">
      <c r="A45" s="2">
        <v>39</v>
      </c>
      <c r="B45" s="17"/>
      <c r="C45" s="17"/>
      <c r="D45" s="18"/>
      <c r="E45" s="7"/>
      <c r="F45" s="7"/>
      <c r="G45" s="7"/>
      <c r="H45" s="23" t="str">
        <f t="shared" si="0"/>
        <v>[--] -39--SK Rektor No.</v>
      </c>
      <c r="I45" s="22" t="s">
        <v>50</v>
      </c>
      <c r="L45" s="2">
        <v>39</v>
      </c>
      <c r="M45" s="17"/>
      <c r="N45" s="18"/>
      <c r="O45" s="7"/>
      <c r="P45" s="7"/>
      <c r="Q45" s="7"/>
      <c r="R45" s="23" t="str">
        <f>CONCATENATE("[",O45,"-",P45,"-",Q45,"]"," ",N45,"-",S45,"-",M45)</f>
        <v>[--] -90-</v>
      </c>
      <c r="S45" s="22" t="s">
        <v>102</v>
      </c>
    </row>
    <row r="46" spans="1:19">
      <c r="A46" s="2">
        <v>40</v>
      </c>
      <c r="B46" s="17"/>
      <c r="C46" s="17"/>
      <c r="D46" s="18"/>
      <c r="E46" s="7"/>
      <c r="F46" s="7"/>
      <c r="G46" s="7"/>
      <c r="H46" s="23" t="str">
        <f t="shared" si="0"/>
        <v>[--] -40--SK Rektor No.</v>
      </c>
      <c r="I46" s="22" t="s">
        <v>51</v>
      </c>
      <c r="L46" s="2">
        <v>40</v>
      </c>
      <c r="M46" s="17"/>
      <c r="N46" s="18"/>
      <c r="O46" s="7"/>
      <c r="P46" s="7"/>
      <c r="Q46" s="7"/>
      <c r="R46" s="23" t="str">
        <f>CONCATENATE("[",O46,"-",P46,"-",Q46,"]"," ",N46,"-",S46,"-",M46)</f>
        <v>[--] -91-</v>
      </c>
      <c r="S46" s="22" t="s">
        <v>103</v>
      </c>
    </row>
    <row r="47" spans="1:19">
      <c r="A47" s="2">
        <v>41</v>
      </c>
      <c r="B47" s="17"/>
      <c r="C47" s="17"/>
      <c r="D47" s="18"/>
      <c r="E47" s="7"/>
      <c r="F47" s="7"/>
      <c r="G47" s="7"/>
      <c r="H47" s="23" t="str">
        <f t="shared" si="0"/>
        <v>[--] -41--SK Rektor No.</v>
      </c>
      <c r="I47" s="22" t="s">
        <v>52</v>
      </c>
      <c r="L47" s="2">
        <v>41</v>
      </c>
      <c r="M47" s="17"/>
      <c r="N47" s="18"/>
      <c r="O47" s="7"/>
      <c r="P47" s="7"/>
      <c r="Q47" s="7"/>
      <c r="R47" s="23" t="str">
        <f>CONCATENATE("[",O47,"-",P47,"-",Q47,"]"," ",N47,"-",S47,"-",M47)</f>
        <v>[--] -92-</v>
      </c>
      <c r="S47" s="22" t="s">
        <v>104</v>
      </c>
    </row>
    <row r="48" spans="1:19">
      <c r="A48" s="2">
        <v>42</v>
      </c>
      <c r="B48" s="17"/>
      <c r="C48" s="17"/>
      <c r="D48" s="18"/>
      <c r="E48" s="7"/>
      <c r="F48" s="7"/>
      <c r="G48" s="7"/>
      <c r="H48" s="23" t="str">
        <f t="shared" si="0"/>
        <v>[--] -42--SK Rektor No.</v>
      </c>
      <c r="I48" s="22" t="s">
        <v>53</v>
      </c>
      <c r="L48" s="2">
        <v>42</v>
      </c>
      <c r="M48" s="17"/>
      <c r="N48" s="18"/>
      <c r="O48" s="7"/>
      <c r="P48" s="7"/>
      <c r="Q48" s="7"/>
      <c r="R48" s="23" t="str">
        <f>CONCATENATE("[",O48,"-",P48,"-",Q48,"]"," ",N48,"-",S48,"-",M48)</f>
        <v>[--] -93-</v>
      </c>
      <c r="S48" s="22" t="s">
        <v>105</v>
      </c>
    </row>
    <row r="49" spans="1:19">
      <c r="A49" s="2">
        <v>43</v>
      </c>
      <c r="B49" s="17"/>
      <c r="C49" s="17"/>
      <c r="D49" s="18"/>
      <c r="E49" s="7"/>
      <c r="F49" s="7"/>
      <c r="G49" s="7"/>
      <c r="H49" s="23" t="str">
        <f t="shared" si="0"/>
        <v>[--] -43--SK Rektor No.</v>
      </c>
      <c r="I49" s="22" t="s">
        <v>54</v>
      </c>
      <c r="L49" s="2">
        <v>43</v>
      </c>
      <c r="M49" s="17"/>
      <c r="N49" s="18"/>
      <c r="O49" s="7"/>
      <c r="P49" s="7"/>
      <c r="Q49" s="7"/>
      <c r="R49" s="23" t="str">
        <f>CONCATENATE("[",O49,"-",P49,"-",Q49,"]"," ",N49,"-",S49,"-",M49)</f>
        <v>[--] -94-</v>
      </c>
      <c r="S49" s="22" t="s">
        <v>106</v>
      </c>
    </row>
    <row r="50" spans="1:19">
      <c r="A50" s="2">
        <v>44</v>
      </c>
      <c r="B50" s="17"/>
      <c r="C50" s="17"/>
      <c r="D50" s="18"/>
      <c r="E50" s="7"/>
      <c r="F50" s="7"/>
      <c r="G50" s="7"/>
      <c r="H50" s="23" t="str">
        <f t="shared" si="0"/>
        <v>[--] -44--SK Rektor No.</v>
      </c>
      <c r="I50" s="22" t="s">
        <v>55</v>
      </c>
      <c r="L50" s="2">
        <v>44</v>
      </c>
      <c r="M50" s="17"/>
      <c r="N50" s="18"/>
      <c r="O50" s="7"/>
      <c r="P50" s="7"/>
      <c r="Q50" s="7"/>
      <c r="R50" s="23" t="str">
        <f>CONCATENATE("[",O50,"-",P50,"-",Q50,"]"," ",N50,"-",S50,"-",M50)</f>
        <v>[--] -95-</v>
      </c>
      <c r="S50" s="22" t="s">
        <v>107</v>
      </c>
    </row>
    <row r="51" spans="1:19">
      <c r="A51" s="2">
        <v>45</v>
      </c>
      <c r="B51" s="17"/>
      <c r="C51" s="17"/>
      <c r="D51" s="18"/>
      <c r="E51" s="7"/>
      <c r="F51" s="7"/>
      <c r="G51" s="7"/>
      <c r="H51" s="23" t="str">
        <f t="shared" si="0"/>
        <v>[--] -45--SK Rektor No.</v>
      </c>
      <c r="I51" s="22" t="s">
        <v>56</v>
      </c>
      <c r="L51" s="2">
        <v>45</v>
      </c>
      <c r="M51" s="17"/>
      <c r="N51" s="18"/>
      <c r="O51" s="7"/>
      <c r="P51" s="7"/>
      <c r="Q51" s="7"/>
      <c r="R51" s="23" t="str">
        <f>CONCATENATE("[",O51,"-",P51,"-",Q51,"]"," ",N51,"-",S51,"-",M51)</f>
        <v>[--] -96-</v>
      </c>
      <c r="S51" s="22" t="s">
        <v>108</v>
      </c>
    </row>
    <row r="52" spans="1:19">
      <c r="A52" s="2">
        <v>46</v>
      </c>
      <c r="B52" s="17"/>
      <c r="C52" s="17"/>
      <c r="D52" s="18"/>
      <c r="E52" s="7"/>
      <c r="F52" s="7"/>
      <c r="G52" s="7"/>
      <c r="H52" s="23" t="str">
        <f t="shared" si="0"/>
        <v>[--] -46--SK Rektor No.</v>
      </c>
      <c r="I52" s="22" t="s">
        <v>57</v>
      </c>
      <c r="L52" s="2">
        <v>46</v>
      </c>
      <c r="M52" s="17"/>
      <c r="N52" s="18"/>
      <c r="O52" s="7"/>
      <c r="P52" s="7"/>
      <c r="Q52" s="7"/>
      <c r="R52" s="23" t="str">
        <f>CONCATENATE("[",O52,"-",P52,"-",Q52,"]"," ",N52,"-",S52,"-",M52)</f>
        <v>[--] -97-</v>
      </c>
      <c r="S52" s="22" t="s">
        <v>109</v>
      </c>
    </row>
    <row r="53" spans="1:19">
      <c r="A53" s="2">
        <v>47</v>
      </c>
      <c r="B53" s="17"/>
      <c r="C53" s="17"/>
      <c r="D53" s="18"/>
      <c r="E53" s="7"/>
      <c r="F53" s="7"/>
      <c r="G53" s="7"/>
      <c r="H53" s="23" t="str">
        <f t="shared" si="0"/>
        <v>[--] -47--SK Rektor No.</v>
      </c>
      <c r="I53" s="22" t="s">
        <v>58</v>
      </c>
      <c r="L53" s="2">
        <v>47</v>
      </c>
      <c r="M53" s="17"/>
      <c r="N53" s="18"/>
      <c r="O53" s="7"/>
      <c r="P53" s="7"/>
      <c r="Q53" s="7"/>
      <c r="R53" s="23" t="str">
        <f>CONCATENATE("[",O53,"-",P53,"-",Q53,"]"," ",N53,"-",S53,"-",M53)</f>
        <v>[--] -98-</v>
      </c>
      <c r="S53" s="22" t="s">
        <v>110</v>
      </c>
    </row>
    <row r="54" spans="1:19">
      <c r="A54" s="2">
        <v>48</v>
      </c>
      <c r="B54" s="17"/>
      <c r="C54" s="17"/>
      <c r="D54" s="18"/>
      <c r="E54" s="7"/>
      <c r="F54" s="7"/>
      <c r="G54" s="7"/>
      <c r="H54" s="23" t="str">
        <f t="shared" si="0"/>
        <v>[--] -48--SK Rektor No.</v>
      </c>
      <c r="I54" s="22" t="s">
        <v>59</v>
      </c>
      <c r="L54" s="2">
        <v>48</v>
      </c>
      <c r="M54" s="17"/>
      <c r="N54" s="18"/>
      <c r="O54" s="7"/>
      <c r="P54" s="7"/>
      <c r="Q54" s="7"/>
      <c r="R54" s="23" t="str">
        <f>CONCATENATE("[",O54,"-",P54,"-",Q54,"]"," ",N54,"-",S54,"-",M54)</f>
        <v>[--] -99-</v>
      </c>
      <c r="S54" s="22" t="s">
        <v>111</v>
      </c>
    </row>
    <row r="55" spans="1:19">
      <c r="A55" s="2">
        <v>49</v>
      </c>
      <c r="B55" s="17"/>
      <c r="C55" s="17"/>
      <c r="D55" s="18"/>
      <c r="E55" s="7"/>
      <c r="F55" s="7"/>
      <c r="G55" s="7"/>
      <c r="H55" s="23" t="str">
        <f t="shared" si="0"/>
        <v>[--] -49--SK Rektor No.</v>
      </c>
      <c r="I55" s="22" t="s">
        <v>60</v>
      </c>
      <c r="L55" s="2">
        <v>49</v>
      </c>
      <c r="M55" s="17"/>
      <c r="N55" s="18"/>
      <c r="O55" s="7"/>
      <c r="P55" s="7"/>
      <c r="Q55" s="7"/>
      <c r="R55" s="23" t="str">
        <f>CONCATENATE("[",O55,"-",P55,"-",Q55,"]"," ",N55,"-",S55,"-",M55)</f>
        <v>[--] -100-</v>
      </c>
      <c r="S55" s="22" t="s">
        <v>112</v>
      </c>
    </row>
    <row r="56" spans="1:19">
      <c r="A56" s="2">
        <v>50</v>
      </c>
      <c r="B56" s="17"/>
      <c r="C56" s="17"/>
      <c r="D56" s="18"/>
      <c r="E56" s="7"/>
      <c r="F56" s="7"/>
      <c r="G56" s="7"/>
      <c r="H56" s="23" t="str">
        <f t="shared" si="0"/>
        <v>[--] -50--SK Rektor No.</v>
      </c>
      <c r="I56" s="22" t="s">
        <v>61</v>
      </c>
      <c r="L56" s="2">
        <v>50</v>
      </c>
      <c r="M56" s="17"/>
      <c r="N56" s="18"/>
      <c r="O56" s="7"/>
      <c r="P56" s="7"/>
      <c r="Q56" s="7"/>
      <c r="R56" s="23" t="str">
        <f>CONCATENATE("[",O56,"-",P56,"-",Q56,"]"," ",N56,"-",S56,"-",M56)</f>
        <v>[--] -101-</v>
      </c>
      <c r="S56" s="22" t="s">
        <v>113</v>
      </c>
    </row>
  </sheetData>
  <mergeCells count="5">
    <mergeCell ref="A2:S2"/>
    <mergeCell ref="A4:I4"/>
    <mergeCell ref="L4:S4"/>
    <mergeCell ref="J5:J7"/>
    <mergeCell ref="T5:T6"/>
  </mergeCells>
  <pageMargins left="0.7" right="0.7" top="0.75" bottom="0.75" header="0.3" footer="0.3"/>
  <pageSetup paperSize="9" scale="50" orientation="landscape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T56"/>
  <sheetViews>
    <sheetView zoomScale="55" zoomScaleNormal="55" workbookViewId="0">
      <selection activeCell="H43" sqref="H43"/>
    </sheetView>
  </sheetViews>
  <sheetFormatPr defaultRowHeight="15"/>
  <cols>
    <col min="1" max="1" width="4.5703125" bestFit="1" customWidth="1"/>
    <col min="2" max="2" width="48.7109375" customWidth="1"/>
    <col min="3" max="3" width="30" bestFit="1" customWidth="1"/>
    <col min="4" max="4" width="12.42578125" style="1" bestFit="1" customWidth="1"/>
    <col min="5" max="5" width="14.85546875" style="6" bestFit="1" customWidth="1"/>
    <col min="6" max="6" width="10.42578125" style="6" bestFit="1" customWidth="1"/>
    <col min="7" max="7" width="13" style="6" customWidth="1"/>
    <col min="8" max="8" width="123.28515625" style="6" bestFit="1" customWidth="1"/>
    <col min="9" max="9" width="12" style="19" customWidth="1"/>
    <col min="10" max="10" width="26" customWidth="1"/>
    <col min="12" max="12" width="5.140625" bestFit="1" customWidth="1"/>
    <col min="13" max="13" width="41" customWidth="1"/>
    <col min="14" max="14" width="16.28515625" bestFit="1" customWidth="1"/>
    <col min="15" max="15" width="13.85546875" bestFit="1" customWidth="1"/>
    <col min="16" max="16" width="14.140625" bestFit="1" customWidth="1"/>
    <col min="17" max="17" width="13.42578125" bestFit="1" customWidth="1"/>
    <col min="18" max="18" width="35.42578125" bestFit="1" customWidth="1"/>
    <col min="19" max="19" width="12.5703125" bestFit="1" customWidth="1"/>
    <col min="20" max="20" width="28" customWidth="1"/>
  </cols>
  <sheetData>
    <row r="2" spans="1:20" ht="23.25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ht="23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0">
      <c r="A4" s="25" t="s">
        <v>115</v>
      </c>
      <c r="B4" s="25"/>
      <c r="C4" s="25"/>
      <c r="D4" s="25"/>
      <c r="E4" s="25"/>
      <c r="F4" s="25"/>
      <c r="G4" s="25"/>
      <c r="H4" s="25"/>
      <c r="I4" s="25"/>
      <c r="L4" s="25" t="s">
        <v>116</v>
      </c>
      <c r="M4" s="25"/>
      <c r="N4" s="25"/>
      <c r="O4" s="25"/>
      <c r="P4" s="25"/>
      <c r="Q4" s="25"/>
      <c r="R4" s="25"/>
      <c r="S4" s="25"/>
    </row>
    <row r="5" spans="1:20" ht="45">
      <c r="A5" s="8" t="s">
        <v>0</v>
      </c>
      <c r="B5" s="8" t="s">
        <v>1</v>
      </c>
      <c r="C5" s="8" t="s">
        <v>2</v>
      </c>
      <c r="D5" s="9" t="s">
        <v>3</v>
      </c>
      <c r="E5" s="12" t="s">
        <v>31</v>
      </c>
      <c r="F5" s="12" t="s">
        <v>30</v>
      </c>
      <c r="G5" s="11" t="s">
        <v>29</v>
      </c>
      <c r="H5" s="10" t="s">
        <v>28</v>
      </c>
      <c r="I5" s="20" t="s">
        <v>63</v>
      </c>
      <c r="J5" s="24" t="s">
        <v>117</v>
      </c>
      <c r="L5" s="8" t="s">
        <v>0</v>
      </c>
      <c r="M5" s="8" t="s">
        <v>1</v>
      </c>
      <c r="N5" s="9" t="s">
        <v>3</v>
      </c>
      <c r="O5" s="12" t="s">
        <v>31</v>
      </c>
      <c r="P5" s="12" t="s">
        <v>30</v>
      </c>
      <c r="Q5" s="11" t="s">
        <v>29</v>
      </c>
      <c r="R5" s="10" t="s">
        <v>28</v>
      </c>
      <c r="S5" s="20" t="s">
        <v>63</v>
      </c>
      <c r="T5" s="24" t="s">
        <v>118</v>
      </c>
    </row>
    <row r="6" spans="1:20" ht="15" customHeight="1">
      <c r="A6" s="13"/>
      <c r="B6" s="13" t="s">
        <v>34</v>
      </c>
      <c r="C6" s="13" t="s">
        <v>35</v>
      </c>
      <c r="D6" s="14">
        <v>201500101</v>
      </c>
      <c r="E6" s="15" t="s">
        <v>5</v>
      </c>
      <c r="F6" s="15" t="s">
        <v>36</v>
      </c>
      <c r="G6" s="15" t="s">
        <v>5</v>
      </c>
      <c r="H6" s="16" t="str">
        <f>CONCATENATE("[",E6,"-",F6,"-",G6,"]"," ",D6,"-",I6,"-",B6,"-","SK Rektor No.",C6)</f>
        <v>[01-ABC-01] 201500101-01-Contoh-SK Rektor No.001/UNUSA/Adm.SK/I/2050</v>
      </c>
      <c r="I6" s="21" t="s">
        <v>5</v>
      </c>
      <c r="J6" s="24"/>
      <c r="L6" s="13"/>
      <c r="M6" s="13" t="s">
        <v>34</v>
      </c>
      <c r="N6" s="14">
        <v>201500101</v>
      </c>
      <c r="O6" s="15" t="s">
        <v>5</v>
      </c>
      <c r="P6" s="15" t="s">
        <v>36</v>
      </c>
      <c r="Q6" s="15" t="s">
        <v>5</v>
      </c>
      <c r="R6" s="16" t="str">
        <f>CONCATENATE("[",O6,"-",P6,"-",Q6,"]"," ",N6,"-",S6,"-",M6)</f>
        <v>[01-ABC-01] 201500101-51-Contoh</v>
      </c>
      <c r="S6" s="21" t="s">
        <v>62</v>
      </c>
      <c r="T6" s="24"/>
    </row>
    <row r="7" spans="1:20">
      <c r="A7" s="2">
        <v>1</v>
      </c>
      <c r="B7" s="2"/>
      <c r="C7" s="2"/>
      <c r="D7" s="3"/>
      <c r="E7" s="7"/>
      <c r="F7" s="7"/>
      <c r="G7" s="7"/>
      <c r="H7" s="23" t="str">
        <f t="shared" ref="H7:H56" si="0">CONCATENATE("[",E7,"-",F7,"-",G7,"]"," ",D7,"-",I7,"-",B7,"-","SK Rektor No.",C7)</f>
        <v>[--] -01--SK Rektor No.</v>
      </c>
      <c r="I7" s="22" t="s">
        <v>5</v>
      </c>
      <c r="J7" s="24"/>
      <c r="L7" s="2">
        <v>1</v>
      </c>
      <c r="M7" s="2"/>
      <c r="N7" s="3"/>
      <c r="O7" s="7"/>
      <c r="P7" s="7"/>
      <c r="Q7" s="7"/>
      <c r="R7" s="23" t="str">
        <f>CONCATENATE("[",O7,"-",P7,"-",Q7,"]"," ",N7,"-",S7,"-",M7)</f>
        <v>[--] -52-</v>
      </c>
      <c r="S7" s="22" t="s">
        <v>64</v>
      </c>
    </row>
    <row r="8" spans="1:20">
      <c r="A8" s="2">
        <v>2</v>
      </c>
      <c r="B8" s="2"/>
      <c r="C8" s="2"/>
      <c r="D8" s="3"/>
      <c r="E8" s="7"/>
      <c r="F8" s="7"/>
      <c r="G8" s="7"/>
      <c r="H8" s="23" t="str">
        <f t="shared" si="0"/>
        <v>[--] -02--SK Rektor No.</v>
      </c>
      <c r="I8" s="22" t="s">
        <v>6</v>
      </c>
      <c r="L8" s="2">
        <v>2</v>
      </c>
      <c r="M8" s="2"/>
      <c r="N8" s="3"/>
      <c r="O8" s="7"/>
      <c r="P8" s="7"/>
      <c r="Q8" s="7"/>
      <c r="R8" s="23" t="str">
        <f>CONCATENATE("[",O8,"-",P8,"-",Q8,"]"," ",N8,"-",S8,"-",M8)</f>
        <v>[--] -53-</v>
      </c>
      <c r="S8" s="22" t="s">
        <v>65</v>
      </c>
    </row>
    <row r="9" spans="1:20">
      <c r="A9" s="2">
        <v>3</v>
      </c>
      <c r="B9" s="2"/>
      <c r="C9" s="2"/>
      <c r="D9" s="3"/>
      <c r="E9" s="7"/>
      <c r="F9" s="7"/>
      <c r="G9" s="7"/>
      <c r="H9" s="23" t="str">
        <f t="shared" si="0"/>
        <v>[--] -03--SK Rektor No.</v>
      </c>
      <c r="I9" s="22" t="s">
        <v>27</v>
      </c>
      <c r="L9" s="2">
        <v>3</v>
      </c>
      <c r="M9" s="2"/>
      <c r="N9" s="3"/>
      <c r="O9" s="7"/>
      <c r="P9" s="7"/>
      <c r="Q9" s="7"/>
      <c r="R9" s="23" t="str">
        <f>CONCATENATE("[",O9,"-",P9,"-",Q9,"]"," ",N9,"-",S9,"-",M9)</f>
        <v>[--] -54-</v>
      </c>
      <c r="S9" s="22" t="s">
        <v>66</v>
      </c>
    </row>
    <row r="10" spans="1:20">
      <c r="A10" s="2">
        <v>4</v>
      </c>
      <c r="B10" s="2"/>
      <c r="C10" s="2"/>
      <c r="D10" s="3"/>
      <c r="E10" s="7"/>
      <c r="F10" s="7"/>
      <c r="G10" s="7"/>
      <c r="H10" s="23" t="str">
        <f t="shared" si="0"/>
        <v>[--] -04--SK Rektor No.</v>
      </c>
      <c r="I10" s="22" t="s">
        <v>26</v>
      </c>
      <c r="L10" s="2">
        <v>4</v>
      </c>
      <c r="M10" s="2"/>
      <c r="N10" s="3"/>
      <c r="O10" s="7"/>
      <c r="P10" s="7"/>
      <c r="Q10" s="7"/>
      <c r="R10" s="23" t="str">
        <f>CONCATENATE("[",O10,"-",P10,"-",Q10,"]"," ",N10,"-",S10,"-",M10)</f>
        <v>[--] -55-</v>
      </c>
      <c r="S10" s="22" t="s">
        <v>67</v>
      </c>
    </row>
    <row r="11" spans="1:20">
      <c r="A11" s="2">
        <v>5</v>
      </c>
      <c r="B11" s="2"/>
      <c r="C11" s="2"/>
      <c r="D11" s="3"/>
      <c r="E11" s="7"/>
      <c r="F11" s="7"/>
      <c r="G11" s="7"/>
      <c r="H11" s="23" t="str">
        <f t="shared" si="0"/>
        <v>[--] -05--SK Rektor No.</v>
      </c>
      <c r="I11" s="22" t="s">
        <v>25</v>
      </c>
      <c r="L11" s="2">
        <v>5</v>
      </c>
      <c r="M11" s="2"/>
      <c r="N11" s="3"/>
      <c r="O11" s="7"/>
      <c r="P11" s="7"/>
      <c r="Q11" s="7"/>
      <c r="R11" s="23" t="str">
        <f>CONCATENATE("[",O11,"-",P11,"-",Q11,"]"," ",N11,"-",S11,"-",M11)</f>
        <v>[--] -56-</v>
      </c>
      <c r="S11" s="22" t="s">
        <v>68</v>
      </c>
    </row>
    <row r="12" spans="1:20">
      <c r="A12" s="2">
        <v>6</v>
      </c>
      <c r="B12" s="2"/>
      <c r="C12" s="2"/>
      <c r="D12" s="3"/>
      <c r="E12" s="7"/>
      <c r="F12" s="7"/>
      <c r="G12" s="7"/>
      <c r="H12" s="23" t="str">
        <f t="shared" si="0"/>
        <v>[--] -06--SK Rektor No.</v>
      </c>
      <c r="I12" s="22" t="s">
        <v>24</v>
      </c>
      <c r="L12" s="2">
        <v>6</v>
      </c>
      <c r="M12" s="2"/>
      <c r="N12" s="3"/>
      <c r="O12" s="7"/>
      <c r="P12" s="7"/>
      <c r="Q12" s="7"/>
      <c r="R12" s="23" t="str">
        <f>CONCATENATE("[",O12,"-",P12,"-",Q12,"]"," ",N12,"-",S12,"-",M12)</f>
        <v>[--] -57-</v>
      </c>
      <c r="S12" s="22" t="s">
        <v>69</v>
      </c>
    </row>
    <row r="13" spans="1:20">
      <c r="A13" s="2">
        <v>7</v>
      </c>
      <c r="B13" s="2"/>
      <c r="C13" s="2"/>
      <c r="D13" s="3"/>
      <c r="E13" s="7"/>
      <c r="F13" s="7"/>
      <c r="G13" s="7"/>
      <c r="H13" s="23" t="str">
        <f t="shared" si="0"/>
        <v>[--] -07--SK Rektor No.</v>
      </c>
      <c r="I13" s="22" t="s">
        <v>23</v>
      </c>
      <c r="L13" s="2">
        <v>7</v>
      </c>
      <c r="M13" s="2"/>
      <c r="N13" s="3"/>
      <c r="O13" s="7"/>
      <c r="P13" s="7"/>
      <c r="Q13" s="7"/>
      <c r="R13" s="23" t="str">
        <f>CONCATENATE("[",O13,"-",P13,"-",Q13,"]"," ",N13,"-",S13,"-",M13)</f>
        <v>[--] -58-</v>
      </c>
      <c r="S13" s="22" t="s">
        <v>70</v>
      </c>
    </row>
    <row r="14" spans="1:20">
      <c r="A14" s="2">
        <v>8</v>
      </c>
      <c r="B14" s="2"/>
      <c r="C14" s="2"/>
      <c r="D14" s="3"/>
      <c r="E14" s="7"/>
      <c r="F14" s="7"/>
      <c r="G14" s="7"/>
      <c r="H14" s="23" t="str">
        <f t="shared" si="0"/>
        <v>[--] -08--SK Rektor No.</v>
      </c>
      <c r="I14" s="22" t="s">
        <v>22</v>
      </c>
      <c r="L14" s="2">
        <v>8</v>
      </c>
      <c r="M14" s="2"/>
      <c r="N14" s="3"/>
      <c r="O14" s="7"/>
      <c r="P14" s="7"/>
      <c r="Q14" s="7"/>
      <c r="R14" s="23" t="str">
        <f>CONCATENATE("[",O14,"-",P14,"-",Q14,"]"," ",N14,"-",S14,"-",M14)</f>
        <v>[--] -59-</v>
      </c>
      <c r="S14" s="22" t="s">
        <v>71</v>
      </c>
    </row>
    <row r="15" spans="1:20">
      <c r="A15" s="2">
        <v>9</v>
      </c>
      <c r="B15" s="2"/>
      <c r="C15" s="2"/>
      <c r="D15" s="3"/>
      <c r="E15" s="7"/>
      <c r="F15" s="7"/>
      <c r="G15" s="7"/>
      <c r="H15" s="23" t="str">
        <f t="shared" si="0"/>
        <v>[--] -09--SK Rektor No.</v>
      </c>
      <c r="I15" s="22" t="s">
        <v>21</v>
      </c>
      <c r="L15" s="2">
        <v>9</v>
      </c>
      <c r="M15" s="2"/>
      <c r="N15" s="3"/>
      <c r="O15" s="7"/>
      <c r="P15" s="7"/>
      <c r="Q15" s="7"/>
      <c r="R15" s="23" t="str">
        <f>CONCATENATE("[",O15,"-",P15,"-",Q15,"]"," ",N15,"-",S15,"-",M15)</f>
        <v>[--] -60-</v>
      </c>
      <c r="S15" s="22" t="s">
        <v>72</v>
      </c>
    </row>
    <row r="16" spans="1:20">
      <c r="A16" s="2">
        <v>10</v>
      </c>
      <c r="B16" s="2"/>
      <c r="C16" s="2"/>
      <c r="D16" s="3"/>
      <c r="E16" s="7"/>
      <c r="F16" s="7"/>
      <c r="G16" s="7"/>
      <c r="H16" s="23" t="str">
        <f t="shared" si="0"/>
        <v>[--] -10--SK Rektor No.</v>
      </c>
      <c r="I16" s="22" t="s">
        <v>20</v>
      </c>
      <c r="L16" s="2">
        <v>10</v>
      </c>
      <c r="M16" s="2"/>
      <c r="N16" s="3"/>
      <c r="O16" s="7"/>
      <c r="P16" s="7"/>
      <c r="Q16" s="7"/>
      <c r="R16" s="23" t="str">
        <f>CONCATENATE("[",O16,"-",P16,"-",Q16,"]"," ",N16,"-",S16,"-",M16)</f>
        <v>[--] -61-</v>
      </c>
      <c r="S16" s="22" t="s">
        <v>73</v>
      </c>
    </row>
    <row r="17" spans="1:19">
      <c r="A17" s="2">
        <v>11</v>
      </c>
      <c r="B17" s="2"/>
      <c r="C17" s="2"/>
      <c r="D17" s="3"/>
      <c r="E17" s="7"/>
      <c r="F17" s="7"/>
      <c r="G17" s="7"/>
      <c r="H17" s="23" t="str">
        <f t="shared" si="0"/>
        <v>[--] -11--SK Rektor No.</v>
      </c>
      <c r="I17" s="22" t="s">
        <v>19</v>
      </c>
      <c r="L17" s="2">
        <v>11</v>
      </c>
      <c r="M17" s="2"/>
      <c r="N17" s="3"/>
      <c r="O17" s="7"/>
      <c r="P17" s="7"/>
      <c r="Q17" s="7"/>
      <c r="R17" s="23" t="str">
        <f>CONCATENATE("[",O17,"-",P17,"-",Q17,"]"," ",N17,"-",S17,"-",M17)</f>
        <v>[--] -62-</v>
      </c>
      <c r="S17" s="22" t="s">
        <v>74</v>
      </c>
    </row>
    <row r="18" spans="1:19">
      <c r="A18" s="2">
        <v>12</v>
      </c>
      <c r="B18" s="2"/>
      <c r="C18" s="2"/>
      <c r="D18" s="3"/>
      <c r="E18" s="7"/>
      <c r="F18" s="7"/>
      <c r="G18" s="7"/>
      <c r="H18" s="23" t="str">
        <f t="shared" si="0"/>
        <v>[--] -12--SK Rektor No.</v>
      </c>
      <c r="I18" s="22" t="s">
        <v>18</v>
      </c>
      <c r="L18" s="2">
        <v>12</v>
      </c>
      <c r="M18" s="2"/>
      <c r="N18" s="3"/>
      <c r="O18" s="7"/>
      <c r="P18" s="7"/>
      <c r="Q18" s="7"/>
      <c r="R18" s="23" t="str">
        <f>CONCATENATE("[",O18,"-",P18,"-",Q18,"]"," ",N18,"-",S18,"-",M18)</f>
        <v>[--] -63-</v>
      </c>
      <c r="S18" s="22" t="s">
        <v>75</v>
      </c>
    </row>
    <row r="19" spans="1:19">
      <c r="A19" s="2">
        <v>13</v>
      </c>
      <c r="B19" s="2"/>
      <c r="C19" s="2"/>
      <c r="D19" s="3"/>
      <c r="E19" s="7"/>
      <c r="F19" s="7"/>
      <c r="G19" s="7"/>
      <c r="H19" s="23" t="str">
        <f t="shared" si="0"/>
        <v>[--] -13--SK Rektor No.</v>
      </c>
      <c r="I19" s="22" t="s">
        <v>17</v>
      </c>
      <c r="L19" s="2">
        <v>13</v>
      </c>
      <c r="M19" s="2"/>
      <c r="N19" s="3"/>
      <c r="O19" s="7"/>
      <c r="P19" s="7"/>
      <c r="Q19" s="7"/>
      <c r="R19" s="23" t="str">
        <f>CONCATENATE("[",O19,"-",P19,"-",Q19,"]"," ",N19,"-",S19,"-",M19)</f>
        <v>[--] -64-</v>
      </c>
      <c r="S19" s="22" t="s">
        <v>76</v>
      </c>
    </row>
    <row r="20" spans="1:19">
      <c r="A20" s="2">
        <v>14</v>
      </c>
      <c r="B20" s="2"/>
      <c r="C20" s="2"/>
      <c r="D20" s="3"/>
      <c r="E20" s="7"/>
      <c r="F20" s="7"/>
      <c r="G20" s="7"/>
      <c r="H20" s="23" t="str">
        <f t="shared" si="0"/>
        <v>[--] -14--SK Rektor No.</v>
      </c>
      <c r="I20" s="22" t="s">
        <v>16</v>
      </c>
      <c r="L20" s="2">
        <v>14</v>
      </c>
      <c r="M20" s="2"/>
      <c r="N20" s="3"/>
      <c r="O20" s="7"/>
      <c r="P20" s="7"/>
      <c r="Q20" s="7"/>
      <c r="R20" s="23" t="str">
        <f>CONCATENATE("[",O20,"-",P20,"-",Q20,"]"," ",N20,"-",S20,"-",M20)</f>
        <v>[--] -65-</v>
      </c>
      <c r="S20" s="22" t="s">
        <v>77</v>
      </c>
    </row>
    <row r="21" spans="1:19">
      <c r="A21" s="2">
        <v>15</v>
      </c>
      <c r="B21" s="2"/>
      <c r="C21" s="2"/>
      <c r="D21" s="3"/>
      <c r="E21" s="7"/>
      <c r="F21" s="7"/>
      <c r="G21" s="7"/>
      <c r="H21" s="23" t="str">
        <f t="shared" si="0"/>
        <v>[--] -15--SK Rektor No.</v>
      </c>
      <c r="I21" s="22" t="s">
        <v>15</v>
      </c>
      <c r="L21" s="2">
        <v>15</v>
      </c>
      <c r="M21" s="2"/>
      <c r="N21" s="3"/>
      <c r="O21" s="7"/>
      <c r="P21" s="7"/>
      <c r="Q21" s="7"/>
      <c r="R21" s="23" t="str">
        <f>CONCATENATE("[",O21,"-",P21,"-",Q21,"]"," ",N21,"-",S21,"-",M21)</f>
        <v>[--] -66-</v>
      </c>
      <c r="S21" s="22" t="s">
        <v>78</v>
      </c>
    </row>
    <row r="22" spans="1:19">
      <c r="A22" s="2">
        <v>16</v>
      </c>
      <c r="B22" s="4"/>
      <c r="C22" s="2"/>
      <c r="D22" s="5"/>
      <c r="E22" s="7"/>
      <c r="F22" s="7"/>
      <c r="G22" s="7"/>
      <c r="H22" s="23" t="str">
        <f t="shared" si="0"/>
        <v>[--] -16--SK Rektor No.</v>
      </c>
      <c r="I22" s="22" t="s">
        <v>14</v>
      </c>
      <c r="L22" s="2">
        <v>16</v>
      </c>
      <c r="M22" s="4"/>
      <c r="N22" s="5"/>
      <c r="O22" s="7"/>
      <c r="P22" s="7"/>
      <c r="Q22" s="7"/>
      <c r="R22" s="23" t="str">
        <f>CONCATENATE("[",O22,"-",P22,"-",Q22,"]"," ",N22,"-",S22,"-",M22)</f>
        <v>[--] -67-</v>
      </c>
      <c r="S22" s="22" t="s">
        <v>79</v>
      </c>
    </row>
    <row r="23" spans="1:19">
      <c r="A23" s="2">
        <v>17</v>
      </c>
      <c r="B23" s="4"/>
      <c r="C23" s="2"/>
      <c r="D23" s="3"/>
      <c r="E23" s="7"/>
      <c r="F23" s="7"/>
      <c r="G23" s="7"/>
      <c r="H23" s="23" t="str">
        <f t="shared" si="0"/>
        <v>[--] -17--SK Rektor No.</v>
      </c>
      <c r="I23" s="22" t="s">
        <v>13</v>
      </c>
      <c r="L23" s="2">
        <v>17</v>
      </c>
      <c r="M23" s="4"/>
      <c r="N23" s="3"/>
      <c r="O23" s="7"/>
      <c r="P23" s="7"/>
      <c r="Q23" s="7"/>
      <c r="R23" s="23" t="str">
        <f>CONCATENATE("[",O23,"-",P23,"-",Q23,"]"," ",N23,"-",S23,"-",M23)</f>
        <v>[--] -68-</v>
      </c>
      <c r="S23" s="22" t="s">
        <v>80</v>
      </c>
    </row>
    <row r="24" spans="1:19">
      <c r="A24" s="2">
        <v>18</v>
      </c>
      <c r="B24" s="2"/>
      <c r="C24" s="2"/>
      <c r="D24" s="3"/>
      <c r="E24" s="7"/>
      <c r="F24" s="7"/>
      <c r="G24" s="7"/>
      <c r="H24" s="23" t="str">
        <f t="shared" si="0"/>
        <v>[--] -18--SK Rektor No.</v>
      </c>
      <c r="I24" s="22" t="s">
        <v>12</v>
      </c>
      <c r="L24" s="2">
        <v>18</v>
      </c>
      <c r="M24" s="2"/>
      <c r="N24" s="3"/>
      <c r="O24" s="7"/>
      <c r="P24" s="7"/>
      <c r="Q24" s="7"/>
      <c r="R24" s="23" t="str">
        <f>CONCATENATE("[",O24,"-",P24,"-",Q24,"]"," ",N24,"-",S24,"-",M24)</f>
        <v>[--] -69-</v>
      </c>
      <c r="S24" s="22" t="s">
        <v>81</v>
      </c>
    </row>
    <row r="25" spans="1:19">
      <c r="A25" s="2">
        <v>19</v>
      </c>
      <c r="B25" s="2"/>
      <c r="C25" s="2"/>
      <c r="D25" s="3"/>
      <c r="E25" s="7"/>
      <c r="F25" s="7"/>
      <c r="G25" s="7"/>
      <c r="H25" s="23" t="str">
        <f t="shared" si="0"/>
        <v>[--] -19--SK Rektor No.</v>
      </c>
      <c r="I25" s="22" t="s">
        <v>11</v>
      </c>
      <c r="L25" s="2">
        <v>19</v>
      </c>
      <c r="M25" s="2"/>
      <c r="N25" s="3"/>
      <c r="O25" s="7"/>
      <c r="P25" s="7"/>
      <c r="Q25" s="7"/>
      <c r="R25" s="23" t="str">
        <f>CONCATENATE("[",O25,"-",P25,"-",Q25,"]"," ",N25,"-",S25,"-",M25)</f>
        <v>[--] -70-</v>
      </c>
      <c r="S25" s="22" t="s">
        <v>82</v>
      </c>
    </row>
    <row r="26" spans="1:19">
      <c r="A26" s="2">
        <v>20</v>
      </c>
      <c r="B26" s="2"/>
      <c r="C26" s="2"/>
      <c r="D26" s="3"/>
      <c r="E26" s="7"/>
      <c r="F26" s="7"/>
      <c r="G26" s="7"/>
      <c r="H26" s="23" t="str">
        <f t="shared" si="0"/>
        <v>[--] -20--SK Rektor No.</v>
      </c>
      <c r="I26" s="22" t="s">
        <v>10</v>
      </c>
      <c r="L26" s="2">
        <v>20</v>
      </c>
      <c r="M26" s="2"/>
      <c r="N26" s="3"/>
      <c r="O26" s="7"/>
      <c r="P26" s="7"/>
      <c r="Q26" s="7"/>
      <c r="R26" s="23" t="str">
        <f>CONCATENATE("[",O26,"-",P26,"-",Q26,"]"," ",N26,"-",S26,"-",M26)</f>
        <v>[--] -71-</v>
      </c>
      <c r="S26" s="22" t="s">
        <v>83</v>
      </c>
    </row>
    <row r="27" spans="1:19">
      <c r="A27" s="2">
        <v>21</v>
      </c>
      <c r="B27" s="2"/>
      <c r="C27" s="2"/>
      <c r="D27" s="3"/>
      <c r="E27" s="7"/>
      <c r="F27" s="7"/>
      <c r="G27" s="7"/>
      <c r="H27" s="23" t="str">
        <f t="shared" si="0"/>
        <v>[--] -21--SK Rektor No.</v>
      </c>
      <c r="I27" s="22" t="s">
        <v>9</v>
      </c>
      <c r="L27" s="2">
        <v>21</v>
      </c>
      <c r="M27" s="2"/>
      <c r="N27" s="3"/>
      <c r="O27" s="7"/>
      <c r="P27" s="7"/>
      <c r="Q27" s="7"/>
      <c r="R27" s="23" t="str">
        <f>CONCATENATE("[",O27,"-",P27,"-",Q27,"]"," ",N27,"-",S27,"-",M27)</f>
        <v>[--] -72-</v>
      </c>
      <c r="S27" s="22" t="s">
        <v>84</v>
      </c>
    </row>
    <row r="28" spans="1:19">
      <c r="A28" s="2">
        <v>22</v>
      </c>
      <c r="B28" s="2"/>
      <c r="C28" s="2"/>
      <c r="D28" s="3"/>
      <c r="E28" s="7"/>
      <c r="F28" s="7"/>
      <c r="G28" s="7"/>
      <c r="H28" s="23" t="str">
        <f t="shared" si="0"/>
        <v>[--] -22--SK Rektor No.</v>
      </c>
      <c r="I28" s="22" t="s">
        <v>8</v>
      </c>
      <c r="L28" s="2">
        <v>22</v>
      </c>
      <c r="M28" s="2"/>
      <c r="N28" s="3"/>
      <c r="O28" s="7"/>
      <c r="P28" s="7"/>
      <c r="Q28" s="7"/>
      <c r="R28" s="23" t="str">
        <f>CONCATENATE("[",O28,"-",P28,"-",Q28,"]"," ",N28,"-",S28,"-",M28)</f>
        <v>[--] -73-</v>
      </c>
      <c r="S28" s="22" t="s">
        <v>85</v>
      </c>
    </row>
    <row r="29" spans="1:19">
      <c r="A29" s="2">
        <v>23</v>
      </c>
      <c r="B29" s="2"/>
      <c r="C29" s="2"/>
      <c r="D29" s="3"/>
      <c r="E29" s="7"/>
      <c r="F29" s="7"/>
      <c r="G29" s="7"/>
      <c r="H29" s="23" t="str">
        <f t="shared" si="0"/>
        <v>[--] -23--SK Rektor No.</v>
      </c>
      <c r="I29" s="22" t="s">
        <v>7</v>
      </c>
      <c r="L29" s="2">
        <v>23</v>
      </c>
      <c r="M29" s="2"/>
      <c r="N29" s="3"/>
      <c r="O29" s="7"/>
      <c r="P29" s="7"/>
      <c r="Q29" s="7"/>
      <c r="R29" s="23" t="str">
        <f>CONCATENATE("[",O29,"-",P29,"-",Q29,"]"," ",N29,"-",S29,"-",M29)</f>
        <v>[--] -74-</v>
      </c>
      <c r="S29" s="22" t="s">
        <v>86</v>
      </c>
    </row>
    <row r="30" spans="1:19">
      <c r="A30" s="2">
        <v>24</v>
      </c>
      <c r="B30" s="2"/>
      <c r="C30" s="2"/>
      <c r="D30" s="3"/>
      <c r="E30" s="7"/>
      <c r="F30" s="7"/>
      <c r="G30" s="7"/>
      <c r="H30" s="23" t="str">
        <f t="shared" si="0"/>
        <v>[--] -24--SK Rektor No.</v>
      </c>
      <c r="I30" s="22" t="s">
        <v>4</v>
      </c>
      <c r="L30" s="2">
        <v>24</v>
      </c>
      <c r="M30" s="2"/>
      <c r="N30" s="3"/>
      <c r="O30" s="7"/>
      <c r="P30" s="7"/>
      <c r="Q30" s="7"/>
      <c r="R30" s="23" t="str">
        <f>CONCATENATE("[",O30,"-",P30,"-",Q30,"]"," ",N30,"-",S30,"-",M30)</f>
        <v>[--] -75-</v>
      </c>
      <c r="S30" s="22" t="s">
        <v>87</v>
      </c>
    </row>
    <row r="31" spans="1:19">
      <c r="A31" s="2">
        <v>25</v>
      </c>
      <c r="B31" s="2"/>
      <c r="C31" s="2"/>
      <c r="D31" s="3"/>
      <c r="E31" s="7"/>
      <c r="F31" s="7"/>
      <c r="G31" s="7"/>
      <c r="H31" s="23" t="str">
        <f t="shared" si="0"/>
        <v>[--] -25--SK Rektor No.</v>
      </c>
      <c r="I31" s="22" t="s">
        <v>32</v>
      </c>
      <c r="L31" s="2">
        <v>25</v>
      </c>
      <c r="M31" s="2"/>
      <c r="N31" s="3"/>
      <c r="O31" s="7"/>
      <c r="P31" s="7"/>
      <c r="Q31" s="7"/>
      <c r="R31" s="23" t="str">
        <f>CONCATENATE("[",O31,"-",P31,"-",Q31,"]"," ",N31,"-",S31,"-",M31)</f>
        <v>[--] -76-</v>
      </c>
      <c r="S31" s="22" t="s">
        <v>88</v>
      </c>
    </row>
    <row r="32" spans="1:19">
      <c r="A32" s="2">
        <v>26</v>
      </c>
      <c r="B32" s="2"/>
      <c r="C32" s="2"/>
      <c r="D32" s="3"/>
      <c r="E32" s="7"/>
      <c r="F32" s="7"/>
      <c r="G32" s="7"/>
      <c r="H32" s="23" t="str">
        <f t="shared" si="0"/>
        <v>[--] -26--SK Rektor No.</v>
      </c>
      <c r="I32" s="22" t="s">
        <v>37</v>
      </c>
      <c r="L32" s="2">
        <v>26</v>
      </c>
      <c r="M32" s="2"/>
      <c r="N32" s="3"/>
      <c r="O32" s="7"/>
      <c r="P32" s="7"/>
      <c r="Q32" s="7"/>
      <c r="R32" s="23" t="str">
        <f>CONCATENATE("[",O32,"-",P32,"-",Q32,"]"," ",N32,"-",S32,"-",M32)</f>
        <v>[--] -77-</v>
      </c>
      <c r="S32" s="22" t="s">
        <v>89</v>
      </c>
    </row>
    <row r="33" spans="1:19">
      <c r="A33" s="2">
        <v>27</v>
      </c>
      <c r="B33" s="2"/>
      <c r="C33" s="2"/>
      <c r="D33" s="3"/>
      <c r="E33" s="7"/>
      <c r="F33" s="7"/>
      <c r="G33" s="7"/>
      <c r="H33" s="23" t="str">
        <f t="shared" si="0"/>
        <v>[--] -27--SK Rektor No.</v>
      </c>
      <c r="I33" s="22" t="s">
        <v>38</v>
      </c>
      <c r="L33" s="2">
        <v>27</v>
      </c>
      <c r="M33" s="2"/>
      <c r="N33" s="3"/>
      <c r="O33" s="7"/>
      <c r="P33" s="7"/>
      <c r="Q33" s="7"/>
      <c r="R33" s="23" t="str">
        <f>CONCATENATE("[",O33,"-",P33,"-",Q33,"]"," ",N33,"-",S33,"-",M33)</f>
        <v>[--] -78-</v>
      </c>
      <c r="S33" s="22" t="s">
        <v>90</v>
      </c>
    </row>
    <row r="34" spans="1:19">
      <c r="A34" s="2">
        <v>28</v>
      </c>
      <c r="B34" s="2"/>
      <c r="C34" s="2"/>
      <c r="D34" s="3"/>
      <c r="E34" s="7"/>
      <c r="F34" s="7"/>
      <c r="G34" s="7"/>
      <c r="H34" s="23" t="str">
        <f t="shared" si="0"/>
        <v>[--] -28--SK Rektor No.</v>
      </c>
      <c r="I34" s="22" t="s">
        <v>39</v>
      </c>
      <c r="L34" s="2">
        <v>28</v>
      </c>
      <c r="M34" s="2"/>
      <c r="N34" s="3"/>
      <c r="O34" s="7"/>
      <c r="P34" s="7"/>
      <c r="Q34" s="7"/>
      <c r="R34" s="23" t="str">
        <f>CONCATENATE("[",O34,"-",P34,"-",Q34,"]"," ",N34,"-",S34,"-",M34)</f>
        <v>[--] -79-</v>
      </c>
      <c r="S34" s="22" t="s">
        <v>91</v>
      </c>
    </row>
    <row r="35" spans="1:19">
      <c r="A35" s="2">
        <v>29</v>
      </c>
      <c r="B35" s="17"/>
      <c r="C35" s="17"/>
      <c r="D35" s="18"/>
      <c r="E35" s="7"/>
      <c r="F35" s="7"/>
      <c r="G35" s="7"/>
      <c r="H35" s="23" t="str">
        <f t="shared" si="0"/>
        <v>[--] -29--SK Rektor No.</v>
      </c>
      <c r="I35" s="22" t="s">
        <v>40</v>
      </c>
      <c r="L35" s="2">
        <v>29</v>
      </c>
      <c r="M35" s="17"/>
      <c r="N35" s="18"/>
      <c r="O35" s="7"/>
      <c r="P35" s="7"/>
      <c r="Q35" s="7"/>
      <c r="R35" s="23" t="str">
        <f>CONCATENATE("[",O35,"-",P35,"-",Q35,"]"," ",N35,"-",S35,"-",M35)</f>
        <v>[--] -80-</v>
      </c>
      <c r="S35" s="22" t="s">
        <v>92</v>
      </c>
    </row>
    <row r="36" spans="1:19">
      <c r="A36" s="2">
        <v>30</v>
      </c>
      <c r="B36" s="17"/>
      <c r="C36" s="17"/>
      <c r="D36" s="18"/>
      <c r="E36" s="7"/>
      <c r="F36" s="7"/>
      <c r="G36" s="7"/>
      <c r="H36" s="23" t="str">
        <f t="shared" si="0"/>
        <v>[--] -30--SK Rektor No.</v>
      </c>
      <c r="I36" s="22" t="s">
        <v>41</v>
      </c>
      <c r="L36" s="2">
        <v>30</v>
      </c>
      <c r="M36" s="17"/>
      <c r="N36" s="18"/>
      <c r="O36" s="7"/>
      <c r="P36" s="7"/>
      <c r="Q36" s="7"/>
      <c r="R36" s="23" t="str">
        <f>CONCATENATE("[",O36,"-",P36,"-",Q36,"]"," ",N36,"-",S36,"-",M36)</f>
        <v>[--] -81-</v>
      </c>
      <c r="S36" s="22" t="s">
        <v>93</v>
      </c>
    </row>
    <row r="37" spans="1:19">
      <c r="A37" s="2">
        <v>31</v>
      </c>
      <c r="B37" s="17"/>
      <c r="C37" s="17"/>
      <c r="D37" s="18"/>
      <c r="E37" s="7"/>
      <c r="F37" s="7"/>
      <c r="G37" s="7"/>
      <c r="H37" s="23" t="str">
        <f t="shared" si="0"/>
        <v>[--] -31--SK Rektor No.</v>
      </c>
      <c r="I37" s="22" t="s">
        <v>42</v>
      </c>
      <c r="L37" s="2">
        <v>31</v>
      </c>
      <c r="M37" s="17"/>
      <c r="N37" s="18"/>
      <c r="O37" s="7"/>
      <c r="P37" s="7"/>
      <c r="Q37" s="7"/>
      <c r="R37" s="23" t="str">
        <f>CONCATENATE("[",O37,"-",P37,"-",Q37,"]"," ",N37,"-",S37,"-",M37)</f>
        <v>[--] -82-</v>
      </c>
      <c r="S37" s="22" t="s">
        <v>94</v>
      </c>
    </row>
    <row r="38" spans="1:19">
      <c r="A38" s="2">
        <v>32</v>
      </c>
      <c r="B38" s="17"/>
      <c r="C38" s="17"/>
      <c r="D38" s="18"/>
      <c r="E38" s="7"/>
      <c r="F38" s="7"/>
      <c r="G38" s="7"/>
      <c r="H38" s="23" t="str">
        <f t="shared" si="0"/>
        <v>[--] -32--SK Rektor No.</v>
      </c>
      <c r="I38" s="22" t="s">
        <v>43</v>
      </c>
      <c r="L38" s="2">
        <v>32</v>
      </c>
      <c r="M38" s="17"/>
      <c r="N38" s="18"/>
      <c r="O38" s="7"/>
      <c r="P38" s="7"/>
      <c r="Q38" s="7"/>
      <c r="R38" s="23" t="str">
        <f>CONCATENATE("[",O38,"-",P38,"-",Q38,"]"," ",N38,"-",S38,"-",M38)</f>
        <v>[--] -83-</v>
      </c>
      <c r="S38" s="22" t="s">
        <v>95</v>
      </c>
    </row>
    <row r="39" spans="1:19">
      <c r="A39" s="2">
        <v>33</v>
      </c>
      <c r="B39" s="17"/>
      <c r="C39" s="17"/>
      <c r="D39" s="18"/>
      <c r="E39" s="7"/>
      <c r="F39" s="7"/>
      <c r="G39" s="7"/>
      <c r="H39" s="23" t="str">
        <f t="shared" si="0"/>
        <v>[--] -33--SK Rektor No.</v>
      </c>
      <c r="I39" s="22" t="s">
        <v>44</v>
      </c>
      <c r="L39" s="2">
        <v>33</v>
      </c>
      <c r="M39" s="17"/>
      <c r="N39" s="18"/>
      <c r="O39" s="7"/>
      <c r="P39" s="7"/>
      <c r="Q39" s="7"/>
      <c r="R39" s="23" t="str">
        <f>CONCATENATE("[",O39,"-",P39,"-",Q39,"]"," ",N39,"-",S39,"-",M39)</f>
        <v>[--] -84-</v>
      </c>
      <c r="S39" s="22" t="s">
        <v>96</v>
      </c>
    </row>
    <row r="40" spans="1:19">
      <c r="A40" s="2">
        <v>34</v>
      </c>
      <c r="B40" s="17"/>
      <c r="C40" s="17"/>
      <c r="D40" s="18"/>
      <c r="E40" s="7"/>
      <c r="F40" s="7"/>
      <c r="G40" s="7"/>
      <c r="H40" s="23" t="str">
        <f t="shared" si="0"/>
        <v>[--] -34--SK Rektor No.</v>
      </c>
      <c r="I40" s="22" t="s">
        <v>45</v>
      </c>
      <c r="L40" s="2">
        <v>34</v>
      </c>
      <c r="M40" s="17"/>
      <c r="N40" s="18"/>
      <c r="O40" s="7"/>
      <c r="P40" s="7"/>
      <c r="Q40" s="7"/>
      <c r="R40" s="23" t="str">
        <f>CONCATENATE("[",O40,"-",P40,"-",Q40,"]"," ",N40,"-",S40,"-",M40)</f>
        <v>[--] -85-</v>
      </c>
      <c r="S40" s="22" t="s">
        <v>97</v>
      </c>
    </row>
    <row r="41" spans="1:19">
      <c r="A41" s="2">
        <v>35</v>
      </c>
      <c r="B41" s="17"/>
      <c r="C41" s="17"/>
      <c r="D41" s="18"/>
      <c r="E41" s="7"/>
      <c r="F41" s="7"/>
      <c r="G41" s="7"/>
      <c r="H41" s="23" t="str">
        <f t="shared" si="0"/>
        <v>[--] -35--SK Rektor No.</v>
      </c>
      <c r="I41" s="22" t="s">
        <v>46</v>
      </c>
      <c r="L41" s="2">
        <v>35</v>
      </c>
      <c r="M41" s="17"/>
      <c r="N41" s="18"/>
      <c r="O41" s="7"/>
      <c r="P41" s="7"/>
      <c r="Q41" s="7"/>
      <c r="R41" s="23" t="str">
        <f>CONCATENATE("[",O41,"-",P41,"-",Q41,"]"," ",N41,"-",S41,"-",M41)</f>
        <v>[--] -86-</v>
      </c>
      <c r="S41" s="22" t="s">
        <v>98</v>
      </c>
    </row>
    <row r="42" spans="1:19">
      <c r="A42" s="2">
        <v>36</v>
      </c>
      <c r="B42" s="17"/>
      <c r="C42" s="17"/>
      <c r="D42" s="18"/>
      <c r="E42" s="7"/>
      <c r="F42" s="7"/>
      <c r="G42" s="7"/>
      <c r="H42" s="23" t="str">
        <f t="shared" si="0"/>
        <v>[--] -36--SK Rektor No.</v>
      </c>
      <c r="I42" s="22" t="s">
        <v>47</v>
      </c>
      <c r="L42" s="2">
        <v>36</v>
      </c>
      <c r="M42" s="17"/>
      <c r="N42" s="18"/>
      <c r="O42" s="7"/>
      <c r="P42" s="7"/>
      <c r="Q42" s="7"/>
      <c r="R42" s="23" t="str">
        <f>CONCATENATE("[",O42,"-",P42,"-",Q42,"]"," ",N42,"-",S42,"-",M42)</f>
        <v>[--] -87-</v>
      </c>
      <c r="S42" s="22" t="s">
        <v>99</v>
      </c>
    </row>
    <row r="43" spans="1:19">
      <c r="A43" s="2">
        <v>37</v>
      </c>
      <c r="B43" s="17"/>
      <c r="C43" s="17"/>
      <c r="D43" s="18"/>
      <c r="E43" s="7"/>
      <c r="F43" s="7"/>
      <c r="G43" s="7"/>
      <c r="H43" s="23" t="str">
        <f t="shared" si="0"/>
        <v>[--] -37--SK Rektor No.</v>
      </c>
      <c r="I43" s="22" t="s">
        <v>48</v>
      </c>
      <c r="L43" s="2">
        <v>37</v>
      </c>
      <c r="M43" s="17"/>
      <c r="N43" s="18"/>
      <c r="O43" s="7"/>
      <c r="P43" s="7"/>
      <c r="Q43" s="7"/>
      <c r="R43" s="23" t="str">
        <f>CONCATENATE("[",O43,"-",P43,"-",Q43,"]"," ",N43,"-",S43,"-",M43)</f>
        <v>[--] -88-</v>
      </c>
      <c r="S43" s="22" t="s">
        <v>100</v>
      </c>
    </row>
    <row r="44" spans="1:19">
      <c r="A44" s="2">
        <v>38</v>
      </c>
      <c r="B44" s="17"/>
      <c r="C44" s="17"/>
      <c r="D44" s="18"/>
      <c r="E44" s="7"/>
      <c r="F44" s="7"/>
      <c r="G44" s="7"/>
      <c r="H44" s="23" t="str">
        <f t="shared" si="0"/>
        <v>[--] -38--SK Rektor No.</v>
      </c>
      <c r="I44" s="22" t="s">
        <v>49</v>
      </c>
      <c r="L44" s="2">
        <v>38</v>
      </c>
      <c r="M44" s="17"/>
      <c r="N44" s="18"/>
      <c r="O44" s="7"/>
      <c r="P44" s="7"/>
      <c r="Q44" s="7"/>
      <c r="R44" s="23" t="str">
        <f>CONCATENATE("[",O44,"-",P44,"-",Q44,"]"," ",N44,"-",S44,"-",M44)</f>
        <v>[--] -89-</v>
      </c>
      <c r="S44" s="22" t="s">
        <v>101</v>
      </c>
    </row>
    <row r="45" spans="1:19">
      <c r="A45" s="2">
        <v>39</v>
      </c>
      <c r="B45" s="17"/>
      <c r="C45" s="17"/>
      <c r="D45" s="18"/>
      <c r="E45" s="7"/>
      <c r="F45" s="7"/>
      <c r="G45" s="7"/>
      <c r="H45" s="23" t="str">
        <f t="shared" si="0"/>
        <v>[--] -39--SK Rektor No.</v>
      </c>
      <c r="I45" s="22" t="s">
        <v>50</v>
      </c>
      <c r="L45" s="2">
        <v>39</v>
      </c>
      <c r="M45" s="17"/>
      <c r="N45" s="18"/>
      <c r="O45" s="7"/>
      <c r="P45" s="7"/>
      <c r="Q45" s="7"/>
      <c r="R45" s="23" t="str">
        <f>CONCATENATE("[",O45,"-",P45,"-",Q45,"]"," ",N45,"-",S45,"-",M45)</f>
        <v>[--] -90-</v>
      </c>
      <c r="S45" s="22" t="s">
        <v>102</v>
      </c>
    </row>
    <row r="46" spans="1:19">
      <c r="A46" s="2">
        <v>40</v>
      </c>
      <c r="B46" s="17"/>
      <c r="C46" s="17"/>
      <c r="D46" s="18"/>
      <c r="E46" s="7"/>
      <c r="F46" s="7"/>
      <c r="G46" s="7"/>
      <c r="H46" s="23" t="str">
        <f t="shared" si="0"/>
        <v>[--] -40--SK Rektor No.</v>
      </c>
      <c r="I46" s="22" t="s">
        <v>51</v>
      </c>
      <c r="L46" s="2">
        <v>40</v>
      </c>
      <c r="M46" s="17"/>
      <c r="N46" s="18"/>
      <c r="O46" s="7"/>
      <c r="P46" s="7"/>
      <c r="Q46" s="7"/>
      <c r="R46" s="23" t="str">
        <f>CONCATENATE("[",O46,"-",P46,"-",Q46,"]"," ",N46,"-",S46,"-",M46)</f>
        <v>[--] -91-</v>
      </c>
      <c r="S46" s="22" t="s">
        <v>103</v>
      </c>
    </row>
    <row r="47" spans="1:19">
      <c r="A47" s="2">
        <v>41</v>
      </c>
      <c r="B47" s="17"/>
      <c r="C47" s="17"/>
      <c r="D47" s="18"/>
      <c r="E47" s="7"/>
      <c r="F47" s="7"/>
      <c r="G47" s="7"/>
      <c r="H47" s="23" t="str">
        <f t="shared" si="0"/>
        <v>[--] -41--SK Rektor No.</v>
      </c>
      <c r="I47" s="22" t="s">
        <v>52</v>
      </c>
      <c r="L47" s="2">
        <v>41</v>
      </c>
      <c r="M47" s="17"/>
      <c r="N47" s="18"/>
      <c r="O47" s="7"/>
      <c r="P47" s="7"/>
      <c r="Q47" s="7"/>
      <c r="R47" s="23" t="str">
        <f>CONCATENATE("[",O47,"-",P47,"-",Q47,"]"," ",N47,"-",S47,"-",M47)</f>
        <v>[--] -92-</v>
      </c>
      <c r="S47" s="22" t="s">
        <v>104</v>
      </c>
    </row>
    <row r="48" spans="1:19">
      <c r="A48" s="2">
        <v>42</v>
      </c>
      <c r="B48" s="17"/>
      <c r="C48" s="17"/>
      <c r="D48" s="18"/>
      <c r="E48" s="7"/>
      <c r="F48" s="7"/>
      <c r="G48" s="7"/>
      <c r="H48" s="23" t="str">
        <f t="shared" si="0"/>
        <v>[--] -42--SK Rektor No.</v>
      </c>
      <c r="I48" s="22" t="s">
        <v>53</v>
      </c>
      <c r="L48" s="2">
        <v>42</v>
      </c>
      <c r="M48" s="17"/>
      <c r="N48" s="18"/>
      <c r="O48" s="7"/>
      <c r="P48" s="7"/>
      <c r="Q48" s="7"/>
      <c r="R48" s="23" t="str">
        <f>CONCATENATE("[",O48,"-",P48,"-",Q48,"]"," ",N48,"-",S48,"-",M48)</f>
        <v>[--] -93-</v>
      </c>
      <c r="S48" s="22" t="s">
        <v>105</v>
      </c>
    </row>
    <row r="49" spans="1:19">
      <c r="A49" s="2">
        <v>43</v>
      </c>
      <c r="B49" s="17"/>
      <c r="C49" s="17"/>
      <c r="D49" s="18"/>
      <c r="E49" s="7"/>
      <c r="F49" s="7"/>
      <c r="G49" s="7"/>
      <c r="H49" s="23" t="str">
        <f t="shared" si="0"/>
        <v>[--] -43--SK Rektor No.</v>
      </c>
      <c r="I49" s="22" t="s">
        <v>54</v>
      </c>
      <c r="L49" s="2">
        <v>43</v>
      </c>
      <c r="M49" s="17"/>
      <c r="N49" s="18"/>
      <c r="O49" s="7"/>
      <c r="P49" s="7"/>
      <c r="Q49" s="7"/>
      <c r="R49" s="23" t="str">
        <f>CONCATENATE("[",O49,"-",P49,"-",Q49,"]"," ",N49,"-",S49,"-",M49)</f>
        <v>[--] -94-</v>
      </c>
      <c r="S49" s="22" t="s">
        <v>106</v>
      </c>
    </row>
    <row r="50" spans="1:19">
      <c r="A50" s="2">
        <v>44</v>
      </c>
      <c r="B50" s="17"/>
      <c r="C50" s="17"/>
      <c r="D50" s="18"/>
      <c r="E50" s="7"/>
      <c r="F50" s="7"/>
      <c r="G50" s="7"/>
      <c r="H50" s="23" t="str">
        <f t="shared" si="0"/>
        <v>[--] -44--SK Rektor No.</v>
      </c>
      <c r="I50" s="22" t="s">
        <v>55</v>
      </c>
      <c r="L50" s="2">
        <v>44</v>
      </c>
      <c r="M50" s="17"/>
      <c r="N50" s="18"/>
      <c r="O50" s="7"/>
      <c r="P50" s="7"/>
      <c r="Q50" s="7"/>
      <c r="R50" s="23" t="str">
        <f>CONCATENATE("[",O50,"-",P50,"-",Q50,"]"," ",N50,"-",S50,"-",M50)</f>
        <v>[--] -95-</v>
      </c>
      <c r="S50" s="22" t="s">
        <v>107</v>
      </c>
    </row>
    <row r="51" spans="1:19">
      <c r="A51" s="2">
        <v>45</v>
      </c>
      <c r="B51" s="17"/>
      <c r="C51" s="17"/>
      <c r="D51" s="18"/>
      <c r="E51" s="7"/>
      <c r="F51" s="7"/>
      <c r="G51" s="7"/>
      <c r="H51" s="23" t="str">
        <f t="shared" si="0"/>
        <v>[--] -45--SK Rektor No.</v>
      </c>
      <c r="I51" s="22" t="s">
        <v>56</v>
      </c>
      <c r="L51" s="2">
        <v>45</v>
      </c>
      <c r="M51" s="17"/>
      <c r="N51" s="18"/>
      <c r="O51" s="7"/>
      <c r="P51" s="7"/>
      <c r="Q51" s="7"/>
      <c r="R51" s="23" t="str">
        <f>CONCATENATE("[",O51,"-",P51,"-",Q51,"]"," ",N51,"-",S51,"-",M51)</f>
        <v>[--] -96-</v>
      </c>
      <c r="S51" s="22" t="s">
        <v>108</v>
      </c>
    </row>
    <row r="52" spans="1:19">
      <c r="A52" s="2">
        <v>46</v>
      </c>
      <c r="B52" s="17"/>
      <c r="C52" s="17"/>
      <c r="D52" s="18"/>
      <c r="E52" s="7"/>
      <c r="F52" s="7"/>
      <c r="G52" s="7"/>
      <c r="H52" s="23" t="str">
        <f t="shared" si="0"/>
        <v>[--] -46--SK Rektor No.</v>
      </c>
      <c r="I52" s="22" t="s">
        <v>57</v>
      </c>
      <c r="L52" s="2">
        <v>46</v>
      </c>
      <c r="M52" s="17"/>
      <c r="N52" s="18"/>
      <c r="O52" s="7"/>
      <c r="P52" s="7"/>
      <c r="Q52" s="7"/>
      <c r="R52" s="23" t="str">
        <f>CONCATENATE("[",O52,"-",P52,"-",Q52,"]"," ",N52,"-",S52,"-",M52)</f>
        <v>[--] -97-</v>
      </c>
      <c r="S52" s="22" t="s">
        <v>109</v>
      </c>
    </row>
    <row r="53" spans="1:19">
      <c r="A53" s="2">
        <v>47</v>
      </c>
      <c r="B53" s="17"/>
      <c r="C53" s="17"/>
      <c r="D53" s="18"/>
      <c r="E53" s="7"/>
      <c r="F53" s="7"/>
      <c r="G53" s="7"/>
      <c r="H53" s="23" t="str">
        <f t="shared" si="0"/>
        <v>[--] -47--SK Rektor No.</v>
      </c>
      <c r="I53" s="22" t="s">
        <v>58</v>
      </c>
      <c r="L53" s="2">
        <v>47</v>
      </c>
      <c r="M53" s="17"/>
      <c r="N53" s="18"/>
      <c r="O53" s="7"/>
      <c r="P53" s="7"/>
      <c r="Q53" s="7"/>
      <c r="R53" s="23" t="str">
        <f>CONCATENATE("[",O53,"-",P53,"-",Q53,"]"," ",N53,"-",S53,"-",M53)</f>
        <v>[--] -98-</v>
      </c>
      <c r="S53" s="22" t="s">
        <v>110</v>
      </c>
    </row>
    <row r="54" spans="1:19">
      <c r="A54" s="2">
        <v>48</v>
      </c>
      <c r="B54" s="17"/>
      <c r="C54" s="17"/>
      <c r="D54" s="18"/>
      <c r="E54" s="7"/>
      <c r="F54" s="7"/>
      <c r="G54" s="7"/>
      <c r="H54" s="23" t="str">
        <f t="shared" si="0"/>
        <v>[--] -48--SK Rektor No.</v>
      </c>
      <c r="I54" s="22" t="s">
        <v>59</v>
      </c>
      <c r="L54" s="2">
        <v>48</v>
      </c>
      <c r="M54" s="17"/>
      <c r="N54" s="18"/>
      <c r="O54" s="7"/>
      <c r="P54" s="7"/>
      <c r="Q54" s="7"/>
      <c r="R54" s="23" t="str">
        <f>CONCATENATE("[",O54,"-",P54,"-",Q54,"]"," ",N54,"-",S54,"-",M54)</f>
        <v>[--] -99-</v>
      </c>
      <c r="S54" s="22" t="s">
        <v>111</v>
      </c>
    </row>
    <row r="55" spans="1:19">
      <c r="A55" s="2">
        <v>49</v>
      </c>
      <c r="B55" s="17"/>
      <c r="C55" s="17"/>
      <c r="D55" s="18"/>
      <c r="E55" s="7"/>
      <c r="F55" s="7"/>
      <c r="G55" s="7"/>
      <c r="H55" s="23" t="str">
        <f t="shared" si="0"/>
        <v>[--] -49--SK Rektor No.</v>
      </c>
      <c r="I55" s="22" t="s">
        <v>60</v>
      </c>
      <c r="L55" s="2">
        <v>49</v>
      </c>
      <c r="M55" s="17"/>
      <c r="N55" s="18"/>
      <c r="O55" s="7"/>
      <c r="P55" s="7"/>
      <c r="Q55" s="7"/>
      <c r="R55" s="23" t="str">
        <f>CONCATENATE("[",O55,"-",P55,"-",Q55,"]"," ",N55,"-",S55,"-",M55)</f>
        <v>[--] -100-</v>
      </c>
      <c r="S55" s="22" t="s">
        <v>112</v>
      </c>
    </row>
    <row r="56" spans="1:19">
      <c r="A56" s="2">
        <v>50</v>
      </c>
      <c r="B56" s="17"/>
      <c r="C56" s="17"/>
      <c r="D56" s="18"/>
      <c r="E56" s="7"/>
      <c r="F56" s="7"/>
      <c r="G56" s="7"/>
      <c r="H56" s="23" t="str">
        <f t="shared" si="0"/>
        <v>[--] -50--SK Rektor No.</v>
      </c>
      <c r="I56" s="22" t="s">
        <v>61</v>
      </c>
      <c r="L56" s="2">
        <v>50</v>
      </c>
      <c r="M56" s="17"/>
      <c r="N56" s="18"/>
      <c r="O56" s="7"/>
      <c r="P56" s="7"/>
      <c r="Q56" s="7"/>
      <c r="R56" s="23" t="str">
        <f>CONCATENATE("[",O56,"-",P56,"-",Q56,"]"," ",N56,"-",S56,"-",M56)</f>
        <v>[--] -101-</v>
      </c>
      <c r="S56" s="22" t="s">
        <v>113</v>
      </c>
    </row>
  </sheetData>
  <mergeCells count="5">
    <mergeCell ref="A2:S2"/>
    <mergeCell ref="A4:I4"/>
    <mergeCell ref="L4:S4"/>
    <mergeCell ref="J5:J7"/>
    <mergeCell ref="T5:T6"/>
  </mergeCells>
  <pageMargins left="0.7" right="0.7" top="0.75" bottom="0.75" header="0.3" footer="0.3"/>
  <pageSetup paperSize="9" scale="50" orientation="landscape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T56"/>
  <sheetViews>
    <sheetView tabSelected="1" zoomScale="55" zoomScaleNormal="55" workbookViewId="0">
      <selection activeCell="G40" sqref="G40"/>
    </sheetView>
  </sheetViews>
  <sheetFormatPr defaultRowHeight="15"/>
  <cols>
    <col min="1" max="1" width="4.5703125" bestFit="1" customWidth="1"/>
    <col min="2" max="2" width="48.7109375" customWidth="1"/>
    <col min="3" max="3" width="30" bestFit="1" customWidth="1"/>
    <col min="4" max="4" width="12.42578125" style="1" bestFit="1" customWidth="1"/>
    <col min="5" max="5" width="14.85546875" style="6" bestFit="1" customWidth="1"/>
    <col min="6" max="6" width="10.42578125" style="6" bestFit="1" customWidth="1"/>
    <col min="7" max="7" width="13" style="6" customWidth="1"/>
    <col min="8" max="8" width="123.28515625" style="6" bestFit="1" customWidth="1"/>
    <col min="9" max="9" width="12" style="19" customWidth="1"/>
    <col min="10" max="10" width="26" customWidth="1"/>
    <col min="12" max="12" width="5.140625" bestFit="1" customWidth="1"/>
    <col min="13" max="13" width="41" customWidth="1"/>
    <col min="14" max="14" width="16.28515625" bestFit="1" customWidth="1"/>
    <col min="15" max="15" width="13.85546875" bestFit="1" customWidth="1"/>
    <col min="16" max="16" width="14.140625" bestFit="1" customWidth="1"/>
    <col min="17" max="17" width="13.42578125" bestFit="1" customWidth="1"/>
    <col min="18" max="18" width="35.42578125" bestFit="1" customWidth="1"/>
    <col min="19" max="19" width="12.5703125" bestFit="1" customWidth="1"/>
    <col min="20" max="20" width="28" customWidth="1"/>
  </cols>
  <sheetData>
    <row r="2" spans="1:20" ht="23.25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ht="23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0">
      <c r="A4" s="25" t="s">
        <v>115</v>
      </c>
      <c r="B4" s="25"/>
      <c r="C4" s="25"/>
      <c r="D4" s="25"/>
      <c r="E4" s="25"/>
      <c r="F4" s="25"/>
      <c r="G4" s="25"/>
      <c r="H4" s="25"/>
      <c r="I4" s="25"/>
      <c r="L4" s="25" t="s">
        <v>116</v>
      </c>
      <c r="M4" s="25"/>
      <c r="N4" s="25"/>
      <c r="O4" s="25"/>
      <c r="P4" s="25"/>
      <c r="Q4" s="25"/>
      <c r="R4" s="25"/>
      <c r="S4" s="25"/>
    </row>
    <row r="5" spans="1:20" ht="45">
      <c r="A5" s="8" t="s">
        <v>0</v>
      </c>
      <c r="B5" s="8" t="s">
        <v>1</v>
      </c>
      <c r="C5" s="8" t="s">
        <v>2</v>
      </c>
      <c r="D5" s="9" t="s">
        <v>3</v>
      </c>
      <c r="E5" s="12" t="s">
        <v>31</v>
      </c>
      <c r="F5" s="12" t="s">
        <v>30</v>
      </c>
      <c r="G5" s="11" t="s">
        <v>29</v>
      </c>
      <c r="H5" s="10" t="s">
        <v>28</v>
      </c>
      <c r="I5" s="20" t="s">
        <v>63</v>
      </c>
      <c r="J5" s="24" t="s">
        <v>117</v>
      </c>
      <c r="L5" s="8" t="s">
        <v>0</v>
      </c>
      <c r="M5" s="8" t="s">
        <v>1</v>
      </c>
      <c r="N5" s="9" t="s">
        <v>3</v>
      </c>
      <c r="O5" s="12" t="s">
        <v>31</v>
      </c>
      <c r="P5" s="12" t="s">
        <v>30</v>
      </c>
      <c r="Q5" s="11" t="s">
        <v>29</v>
      </c>
      <c r="R5" s="10" t="s">
        <v>28</v>
      </c>
      <c r="S5" s="20" t="s">
        <v>63</v>
      </c>
      <c r="T5" s="24" t="s">
        <v>118</v>
      </c>
    </row>
    <row r="6" spans="1:20" ht="15" customHeight="1">
      <c r="A6" s="13"/>
      <c r="B6" s="13" t="s">
        <v>34</v>
      </c>
      <c r="C6" s="13" t="s">
        <v>35</v>
      </c>
      <c r="D6" s="14">
        <v>201500101</v>
      </c>
      <c r="E6" s="15" t="s">
        <v>5</v>
      </c>
      <c r="F6" s="15" t="s">
        <v>36</v>
      </c>
      <c r="G6" s="15" t="s">
        <v>5</v>
      </c>
      <c r="H6" s="16" t="str">
        <f>CONCATENATE("[",E6,"-",F6,"-",G6,"]"," ",D6,"-",I6,"-",B6,"-","SK Rektor No.",C6)</f>
        <v>[01-ABC-01] 201500101-01-Contoh-SK Rektor No.001/UNUSA/Adm.SK/I/2050</v>
      </c>
      <c r="I6" s="21" t="s">
        <v>5</v>
      </c>
      <c r="J6" s="24"/>
      <c r="L6" s="13"/>
      <c r="M6" s="13" t="s">
        <v>34</v>
      </c>
      <c r="N6" s="14">
        <v>201500101</v>
      </c>
      <c r="O6" s="15" t="s">
        <v>5</v>
      </c>
      <c r="P6" s="15" t="s">
        <v>36</v>
      </c>
      <c r="Q6" s="15" t="s">
        <v>5</v>
      </c>
      <c r="R6" s="16" t="str">
        <f>CONCATENATE("[",O6,"-",P6,"-",Q6,"]"," ",N6,"-",S6,"-",M6)</f>
        <v>[01-ABC-01] 201500101-51-Contoh</v>
      </c>
      <c r="S6" s="21" t="s">
        <v>62</v>
      </c>
      <c r="T6" s="24"/>
    </row>
    <row r="7" spans="1:20">
      <c r="A7" s="2">
        <v>1</v>
      </c>
      <c r="B7" s="2"/>
      <c r="C7" s="2"/>
      <c r="D7" s="3"/>
      <c r="E7" s="7"/>
      <c r="F7" s="7"/>
      <c r="G7" s="7"/>
      <c r="H7" s="23" t="str">
        <f t="shared" ref="H7:H56" si="0">CONCATENATE("[",E7,"-",F7,"-",G7,"]"," ",D7,"-",I7,"-",B7,"-","SK Rektor No.",C7)</f>
        <v>[--] -01--SK Rektor No.</v>
      </c>
      <c r="I7" s="22" t="s">
        <v>5</v>
      </c>
      <c r="J7" s="24"/>
      <c r="L7" s="2">
        <v>1</v>
      </c>
      <c r="M7" s="2"/>
      <c r="N7" s="3"/>
      <c r="O7" s="7"/>
      <c r="P7" s="7"/>
      <c r="Q7" s="7"/>
      <c r="R7" s="23" t="str">
        <f>CONCATENATE("[",O7,"-",P7,"-",Q7,"]"," ",N7,"-",S7,"-",M7)</f>
        <v>[--] -52-</v>
      </c>
      <c r="S7" s="22" t="s">
        <v>64</v>
      </c>
    </row>
    <row r="8" spans="1:20">
      <c r="A8" s="2">
        <v>2</v>
      </c>
      <c r="B8" s="2"/>
      <c r="C8" s="2"/>
      <c r="D8" s="3"/>
      <c r="E8" s="7"/>
      <c r="F8" s="7"/>
      <c r="G8" s="7"/>
      <c r="H8" s="23" t="str">
        <f t="shared" si="0"/>
        <v>[--] -02--SK Rektor No.</v>
      </c>
      <c r="I8" s="22" t="s">
        <v>6</v>
      </c>
      <c r="L8" s="2">
        <v>2</v>
      </c>
      <c r="M8" s="2"/>
      <c r="N8" s="3"/>
      <c r="O8" s="7"/>
      <c r="P8" s="7"/>
      <c r="Q8" s="7"/>
      <c r="R8" s="23" t="str">
        <f>CONCATENATE("[",O8,"-",P8,"-",Q8,"]"," ",N8,"-",S8,"-",M8)</f>
        <v>[--] -53-</v>
      </c>
      <c r="S8" s="22" t="s">
        <v>65</v>
      </c>
    </row>
    <row r="9" spans="1:20">
      <c r="A9" s="2">
        <v>3</v>
      </c>
      <c r="B9" s="2"/>
      <c r="C9" s="2"/>
      <c r="D9" s="3"/>
      <c r="E9" s="7"/>
      <c r="F9" s="7"/>
      <c r="G9" s="7"/>
      <c r="H9" s="23" t="str">
        <f t="shared" si="0"/>
        <v>[--] -03--SK Rektor No.</v>
      </c>
      <c r="I9" s="22" t="s">
        <v>27</v>
      </c>
      <c r="L9" s="2">
        <v>3</v>
      </c>
      <c r="M9" s="2"/>
      <c r="N9" s="3"/>
      <c r="O9" s="7"/>
      <c r="P9" s="7"/>
      <c r="Q9" s="7"/>
      <c r="R9" s="23" t="str">
        <f>CONCATENATE("[",O9,"-",P9,"-",Q9,"]"," ",N9,"-",S9,"-",M9)</f>
        <v>[--] -54-</v>
      </c>
      <c r="S9" s="22" t="s">
        <v>66</v>
      </c>
    </row>
    <row r="10" spans="1:20">
      <c r="A10" s="2">
        <v>4</v>
      </c>
      <c r="B10" s="2"/>
      <c r="C10" s="2"/>
      <c r="D10" s="3"/>
      <c r="E10" s="7"/>
      <c r="F10" s="7"/>
      <c r="G10" s="7"/>
      <c r="H10" s="23" t="str">
        <f t="shared" si="0"/>
        <v>[--] -04--SK Rektor No.</v>
      </c>
      <c r="I10" s="22" t="s">
        <v>26</v>
      </c>
      <c r="L10" s="2">
        <v>4</v>
      </c>
      <c r="M10" s="2"/>
      <c r="N10" s="3"/>
      <c r="O10" s="7"/>
      <c r="P10" s="7"/>
      <c r="Q10" s="7"/>
      <c r="R10" s="23" t="str">
        <f>CONCATENATE("[",O10,"-",P10,"-",Q10,"]"," ",N10,"-",S10,"-",M10)</f>
        <v>[--] -55-</v>
      </c>
      <c r="S10" s="22" t="s">
        <v>67</v>
      </c>
    </row>
    <row r="11" spans="1:20">
      <c r="A11" s="2">
        <v>5</v>
      </c>
      <c r="B11" s="2"/>
      <c r="C11" s="2"/>
      <c r="D11" s="3"/>
      <c r="E11" s="7"/>
      <c r="F11" s="7"/>
      <c r="G11" s="7"/>
      <c r="H11" s="23" t="str">
        <f t="shared" si="0"/>
        <v>[--] -05--SK Rektor No.</v>
      </c>
      <c r="I11" s="22" t="s">
        <v>25</v>
      </c>
      <c r="L11" s="2">
        <v>5</v>
      </c>
      <c r="M11" s="2"/>
      <c r="N11" s="3"/>
      <c r="O11" s="7"/>
      <c r="P11" s="7"/>
      <c r="Q11" s="7"/>
      <c r="R11" s="23" t="str">
        <f>CONCATENATE("[",O11,"-",P11,"-",Q11,"]"," ",N11,"-",S11,"-",M11)</f>
        <v>[--] -56-</v>
      </c>
      <c r="S11" s="22" t="s">
        <v>68</v>
      </c>
    </row>
    <row r="12" spans="1:20">
      <c r="A12" s="2">
        <v>6</v>
      </c>
      <c r="B12" s="2"/>
      <c r="C12" s="2"/>
      <c r="D12" s="3"/>
      <c r="E12" s="7"/>
      <c r="F12" s="7"/>
      <c r="G12" s="7"/>
      <c r="H12" s="23" t="str">
        <f t="shared" si="0"/>
        <v>[--] -06--SK Rektor No.</v>
      </c>
      <c r="I12" s="22" t="s">
        <v>24</v>
      </c>
      <c r="L12" s="2">
        <v>6</v>
      </c>
      <c r="M12" s="2"/>
      <c r="N12" s="3"/>
      <c r="O12" s="7"/>
      <c r="P12" s="7"/>
      <c r="Q12" s="7"/>
      <c r="R12" s="23" t="str">
        <f>CONCATENATE("[",O12,"-",P12,"-",Q12,"]"," ",N12,"-",S12,"-",M12)</f>
        <v>[--] -57-</v>
      </c>
      <c r="S12" s="22" t="s">
        <v>69</v>
      </c>
    </row>
    <row r="13" spans="1:20">
      <c r="A13" s="2">
        <v>7</v>
      </c>
      <c r="B13" s="2"/>
      <c r="C13" s="2"/>
      <c r="D13" s="3"/>
      <c r="E13" s="7"/>
      <c r="F13" s="7"/>
      <c r="G13" s="7"/>
      <c r="H13" s="23" t="str">
        <f t="shared" si="0"/>
        <v>[--] -07--SK Rektor No.</v>
      </c>
      <c r="I13" s="22" t="s">
        <v>23</v>
      </c>
      <c r="L13" s="2">
        <v>7</v>
      </c>
      <c r="M13" s="2"/>
      <c r="N13" s="3"/>
      <c r="O13" s="7"/>
      <c r="P13" s="7"/>
      <c r="Q13" s="7"/>
      <c r="R13" s="23" t="str">
        <f>CONCATENATE("[",O13,"-",P13,"-",Q13,"]"," ",N13,"-",S13,"-",M13)</f>
        <v>[--] -58-</v>
      </c>
      <c r="S13" s="22" t="s">
        <v>70</v>
      </c>
    </row>
    <row r="14" spans="1:20">
      <c r="A14" s="2">
        <v>8</v>
      </c>
      <c r="B14" s="2"/>
      <c r="C14" s="2"/>
      <c r="D14" s="3"/>
      <c r="E14" s="7"/>
      <c r="F14" s="7"/>
      <c r="G14" s="7"/>
      <c r="H14" s="23" t="str">
        <f t="shared" si="0"/>
        <v>[--] -08--SK Rektor No.</v>
      </c>
      <c r="I14" s="22" t="s">
        <v>22</v>
      </c>
      <c r="L14" s="2">
        <v>8</v>
      </c>
      <c r="M14" s="2"/>
      <c r="N14" s="3"/>
      <c r="O14" s="7"/>
      <c r="P14" s="7"/>
      <c r="Q14" s="7"/>
      <c r="R14" s="23" t="str">
        <f>CONCATENATE("[",O14,"-",P14,"-",Q14,"]"," ",N14,"-",S14,"-",M14)</f>
        <v>[--] -59-</v>
      </c>
      <c r="S14" s="22" t="s">
        <v>71</v>
      </c>
    </row>
    <row r="15" spans="1:20">
      <c r="A15" s="2">
        <v>9</v>
      </c>
      <c r="B15" s="2"/>
      <c r="C15" s="2"/>
      <c r="D15" s="3"/>
      <c r="E15" s="7"/>
      <c r="F15" s="7"/>
      <c r="G15" s="7"/>
      <c r="H15" s="23" t="str">
        <f t="shared" si="0"/>
        <v>[--] -09--SK Rektor No.</v>
      </c>
      <c r="I15" s="22" t="s">
        <v>21</v>
      </c>
      <c r="L15" s="2">
        <v>9</v>
      </c>
      <c r="M15" s="2"/>
      <c r="N15" s="3"/>
      <c r="O15" s="7"/>
      <c r="P15" s="7"/>
      <c r="Q15" s="7"/>
      <c r="R15" s="23" t="str">
        <f>CONCATENATE("[",O15,"-",P15,"-",Q15,"]"," ",N15,"-",S15,"-",M15)</f>
        <v>[--] -60-</v>
      </c>
      <c r="S15" s="22" t="s">
        <v>72</v>
      </c>
    </row>
    <row r="16" spans="1:20">
      <c r="A16" s="2">
        <v>10</v>
      </c>
      <c r="B16" s="2"/>
      <c r="C16" s="2"/>
      <c r="D16" s="3"/>
      <c r="E16" s="7"/>
      <c r="F16" s="7"/>
      <c r="G16" s="7"/>
      <c r="H16" s="23" t="str">
        <f t="shared" si="0"/>
        <v>[--] -10--SK Rektor No.</v>
      </c>
      <c r="I16" s="22" t="s">
        <v>20</v>
      </c>
      <c r="L16" s="2">
        <v>10</v>
      </c>
      <c r="M16" s="2"/>
      <c r="N16" s="3"/>
      <c r="O16" s="7"/>
      <c r="P16" s="7"/>
      <c r="Q16" s="7"/>
      <c r="R16" s="23" t="str">
        <f>CONCATENATE("[",O16,"-",P16,"-",Q16,"]"," ",N16,"-",S16,"-",M16)</f>
        <v>[--] -61-</v>
      </c>
      <c r="S16" s="22" t="s">
        <v>73</v>
      </c>
    </row>
    <row r="17" spans="1:19">
      <c r="A17" s="2">
        <v>11</v>
      </c>
      <c r="B17" s="2"/>
      <c r="C17" s="2"/>
      <c r="D17" s="3"/>
      <c r="E17" s="7"/>
      <c r="F17" s="7"/>
      <c r="G17" s="7"/>
      <c r="H17" s="23" t="str">
        <f t="shared" si="0"/>
        <v>[--] -11--SK Rektor No.</v>
      </c>
      <c r="I17" s="22" t="s">
        <v>19</v>
      </c>
      <c r="L17" s="2">
        <v>11</v>
      </c>
      <c r="M17" s="2"/>
      <c r="N17" s="3"/>
      <c r="O17" s="7"/>
      <c r="P17" s="7"/>
      <c r="Q17" s="7"/>
      <c r="R17" s="23" t="str">
        <f>CONCATENATE("[",O17,"-",P17,"-",Q17,"]"," ",N17,"-",S17,"-",M17)</f>
        <v>[--] -62-</v>
      </c>
      <c r="S17" s="22" t="s">
        <v>74</v>
      </c>
    </row>
    <row r="18" spans="1:19">
      <c r="A18" s="2">
        <v>12</v>
      </c>
      <c r="B18" s="2"/>
      <c r="C18" s="2"/>
      <c r="D18" s="3"/>
      <c r="E18" s="7"/>
      <c r="F18" s="7"/>
      <c r="G18" s="7"/>
      <c r="H18" s="23" t="str">
        <f t="shared" si="0"/>
        <v>[--] -12--SK Rektor No.</v>
      </c>
      <c r="I18" s="22" t="s">
        <v>18</v>
      </c>
      <c r="L18" s="2">
        <v>12</v>
      </c>
      <c r="M18" s="2"/>
      <c r="N18" s="3"/>
      <c r="O18" s="7"/>
      <c r="P18" s="7"/>
      <c r="Q18" s="7"/>
      <c r="R18" s="23" t="str">
        <f>CONCATENATE("[",O18,"-",P18,"-",Q18,"]"," ",N18,"-",S18,"-",M18)</f>
        <v>[--] -63-</v>
      </c>
      <c r="S18" s="22" t="s">
        <v>75</v>
      </c>
    </row>
    <row r="19" spans="1:19">
      <c r="A19" s="2">
        <v>13</v>
      </c>
      <c r="B19" s="2"/>
      <c r="C19" s="2"/>
      <c r="D19" s="3"/>
      <c r="E19" s="7"/>
      <c r="F19" s="7"/>
      <c r="G19" s="7"/>
      <c r="H19" s="23" t="str">
        <f t="shared" si="0"/>
        <v>[--] -13--SK Rektor No.</v>
      </c>
      <c r="I19" s="22" t="s">
        <v>17</v>
      </c>
      <c r="L19" s="2">
        <v>13</v>
      </c>
      <c r="M19" s="2"/>
      <c r="N19" s="3"/>
      <c r="O19" s="7"/>
      <c r="P19" s="7"/>
      <c r="Q19" s="7"/>
      <c r="R19" s="23" t="str">
        <f>CONCATENATE("[",O19,"-",P19,"-",Q19,"]"," ",N19,"-",S19,"-",M19)</f>
        <v>[--] -64-</v>
      </c>
      <c r="S19" s="22" t="s">
        <v>76</v>
      </c>
    </row>
    <row r="20" spans="1:19">
      <c r="A20" s="2">
        <v>14</v>
      </c>
      <c r="B20" s="2"/>
      <c r="C20" s="2"/>
      <c r="D20" s="3"/>
      <c r="E20" s="7"/>
      <c r="F20" s="7"/>
      <c r="G20" s="7"/>
      <c r="H20" s="23" t="str">
        <f t="shared" si="0"/>
        <v>[--] -14--SK Rektor No.</v>
      </c>
      <c r="I20" s="22" t="s">
        <v>16</v>
      </c>
      <c r="L20" s="2">
        <v>14</v>
      </c>
      <c r="M20" s="2"/>
      <c r="N20" s="3"/>
      <c r="O20" s="7"/>
      <c r="P20" s="7"/>
      <c r="Q20" s="7"/>
      <c r="R20" s="23" t="str">
        <f>CONCATENATE("[",O20,"-",P20,"-",Q20,"]"," ",N20,"-",S20,"-",M20)</f>
        <v>[--] -65-</v>
      </c>
      <c r="S20" s="22" t="s">
        <v>77</v>
      </c>
    </row>
    <row r="21" spans="1:19">
      <c r="A21" s="2">
        <v>15</v>
      </c>
      <c r="B21" s="2"/>
      <c r="C21" s="2"/>
      <c r="D21" s="3"/>
      <c r="E21" s="7"/>
      <c r="F21" s="7"/>
      <c r="G21" s="7"/>
      <c r="H21" s="23" t="str">
        <f t="shared" si="0"/>
        <v>[--] -15--SK Rektor No.</v>
      </c>
      <c r="I21" s="22" t="s">
        <v>15</v>
      </c>
      <c r="L21" s="2">
        <v>15</v>
      </c>
      <c r="M21" s="2"/>
      <c r="N21" s="3"/>
      <c r="O21" s="7"/>
      <c r="P21" s="7"/>
      <c r="Q21" s="7"/>
      <c r="R21" s="23" t="str">
        <f>CONCATENATE("[",O21,"-",P21,"-",Q21,"]"," ",N21,"-",S21,"-",M21)</f>
        <v>[--] -66-</v>
      </c>
      <c r="S21" s="22" t="s">
        <v>78</v>
      </c>
    </row>
    <row r="22" spans="1:19">
      <c r="A22" s="2">
        <v>16</v>
      </c>
      <c r="B22" s="4"/>
      <c r="C22" s="2"/>
      <c r="D22" s="5"/>
      <c r="E22" s="7"/>
      <c r="F22" s="7"/>
      <c r="G22" s="7"/>
      <c r="H22" s="23" t="str">
        <f t="shared" si="0"/>
        <v>[--] -16--SK Rektor No.</v>
      </c>
      <c r="I22" s="22" t="s">
        <v>14</v>
      </c>
      <c r="L22" s="2">
        <v>16</v>
      </c>
      <c r="M22" s="4"/>
      <c r="N22" s="5"/>
      <c r="O22" s="7"/>
      <c r="P22" s="7"/>
      <c r="Q22" s="7"/>
      <c r="R22" s="23" t="str">
        <f>CONCATENATE("[",O22,"-",P22,"-",Q22,"]"," ",N22,"-",S22,"-",M22)</f>
        <v>[--] -67-</v>
      </c>
      <c r="S22" s="22" t="s">
        <v>79</v>
      </c>
    </row>
    <row r="23" spans="1:19">
      <c r="A23" s="2">
        <v>17</v>
      </c>
      <c r="B23" s="4"/>
      <c r="C23" s="2"/>
      <c r="D23" s="3"/>
      <c r="E23" s="7"/>
      <c r="F23" s="7"/>
      <c r="G23" s="7"/>
      <c r="H23" s="23" t="str">
        <f t="shared" si="0"/>
        <v>[--] -17--SK Rektor No.</v>
      </c>
      <c r="I23" s="22" t="s">
        <v>13</v>
      </c>
      <c r="L23" s="2">
        <v>17</v>
      </c>
      <c r="M23" s="4"/>
      <c r="N23" s="3"/>
      <c r="O23" s="7"/>
      <c r="P23" s="7"/>
      <c r="Q23" s="7"/>
      <c r="R23" s="23" t="str">
        <f>CONCATENATE("[",O23,"-",P23,"-",Q23,"]"," ",N23,"-",S23,"-",M23)</f>
        <v>[--] -68-</v>
      </c>
      <c r="S23" s="22" t="s">
        <v>80</v>
      </c>
    </row>
    <row r="24" spans="1:19">
      <c r="A24" s="2">
        <v>18</v>
      </c>
      <c r="B24" s="2"/>
      <c r="C24" s="2"/>
      <c r="D24" s="3"/>
      <c r="E24" s="7"/>
      <c r="F24" s="7"/>
      <c r="G24" s="7"/>
      <c r="H24" s="23" t="str">
        <f t="shared" si="0"/>
        <v>[--] -18--SK Rektor No.</v>
      </c>
      <c r="I24" s="22" t="s">
        <v>12</v>
      </c>
      <c r="L24" s="2">
        <v>18</v>
      </c>
      <c r="M24" s="2"/>
      <c r="N24" s="3"/>
      <c r="O24" s="7"/>
      <c r="P24" s="7"/>
      <c r="Q24" s="7"/>
      <c r="R24" s="23" t="str">
        <f>CONCATENATE("[",O24,"-",P24,"-",Q24,"]"," ",N24,"-",S24,"-",M24)</f>
        <v>[--] -69-</v>
      </c>
      <c r="S24" s="22" t="s">
        <v>81</v>
      </c>
    </row>
    <row r="25" spans="1:19">
      <c r="A25" s="2">
        <v>19</v>
      </c>
      <c r="B25" s="2"/>
      <c r="C25" s="2"/>
      <c r="D25" s="3"/>
      <c r="E25" s="7"/>
      <c r="F25" s="7"/>
      <c r="G25" s="7"/>
      <c r="H25" s="23" t="str">
        <f t="shared" si="0"/>
        <v>[--] -19--SK Rektor No.</v>
      </c>
      <c r="I25" s="22" t="s">
        <v>11</v>
      </c>
      <c r="L25" s="2">
        <v>19</v>
      </c>
      <c r="M25" s="2"/>
      <c r="N25" s="3"/>
      <c r="O25" s="7"/>
      <c r="P25" s="7"/>
      <c r="Q25" s="7"/>
      <c r="R25" s="23" t="str">
        <f>CONCATENATE("[",O25,"-",P25,"-",Q25,"]"," ",N25,"-",S25,"-",M25)</f>
        <v>[--] -70-</v>
      </c>
      <c r="S25" s="22" t="s">
        <v>82</v>
      </c>
    </row>
    <row r="26" spans="1:19">
      <c r="A26" s="2">
        <v>20</v>
      </c>
      <c r="B26" s="2"/>
      <c r="C26" s="2"/>
      <c r="D26" s="3"/>
      <c r="E26" s="7"/>
      <c r="F26" s="7"/>
      <c r="G26" s="7"/>
      <c r="H26" s="23" t="str">
        <f t="shared" si="0"/>
        <v>[--] -20--SK Rektor No.</v>
      </c>
      <c r="I26" s="22" t="s">
        <v>10</v>
      </c>
      <c r="L26" s="2">
        <v>20</v>
      </c>
      <c r="M26" s="2"/>
      <c r="N26" s="3"/>
      <c r="O26" s="7"/>
      <c r="P26" s="7"/>
      <c r="Q26" s="7"/>
      <c r="R26" s="23" t="str">
        <f>CONCATENATE("[",O26,"-",P26,"-",Q26,"]"," ",N26,"-",S26,"-",M26)</f>
        <v>[--] -71-</v>
      </c>
      <c r="S26" s="22" t="s">
        <v>83</v>
      </c>
    </row>
    <row r="27" spans="1:19">
      <c r="A27" s="2">
        <v>21</v>
      </c>
      <c r="B27" s="2"/>
      <c r="C27" s="2"/>
      <c r="D27" s="3"/>
      <c r="E27" s="7"/>
      <c r="F27" s="7"/>
      <c r="G27" s="7"/>
      <c r="H27" s="23" t="str">
        <f t="shared" si="0"/>
        <v>[--] -21--SK Rektor No.</v>
      </c>
      <c r="I27" s="22" t="s">
        <v>9</v>
      </c>
      <c r="L27" s="2">
        <v>21</v>
      </c>
      <c r="M27" s="2"/>
      <c r="N27" s="3"/>
      <c r="O27" s="7"/>
      <c r="P27" s="7"/>
      <c r="Q27" s="7"/>
      <c r="R27" s="23" t="str">
        <f>CONCATENATE("[",O27,"-",P27,"-",Q27,"]"," ",N27,"-",S27,"-",M27)</f>
        <v>[--] -72-</v>
      </c>
      <c r="S27" s="22" t="s">
        <v>84</v>
      </c>
    </row>
    <row r="28" spans="1:19">
      <c r="A28" s="2">
        <v>22</v>
      </c>
      <c r="B28" s="2"/>
      <c r="C28" s="2"/>
      <c r="D28" s="3"/>
      <c r="E28" s="7"/>
      <c r="F28" s="7"/>
      <c r="G28" s="7"/>
      <c r="H28" s="23" t="str">
        <f t="shared" si="0"/>
        <v>[--] -22--SK Rektor No.</v>
      </c>
      <c r="I28" s="22" t="s">
        <v>8</v>
      </c>
      <c r="L28" s="2">
        <v>22</v>
      </c>
      <c r="M28" s="2"/>
      <c r="N28" s="3"/>
      <c r="O28" s="7"/>
      <c r="P28" s="7"/>
      <c r="Q28" s="7"/>
      <c r="R28" s="23" t="str">
        <f>CONCATENATE("[",O28,"-",P28,"-",Q28,"]"," ",N28,"-",S28,"-",M28)</f>
        <v>[--] -73-</v>
      </c>
      <c r="S28" s="22" t="s">
        <v>85</v>
      </c>
    </row>
    <row r="29" spans="1:19">
      <c r="A29" s="2">
        <v>23</v>
      </c>
      <c r="B29" s="2"/>
      <c r="C29" s="2"/>
      <c r="D29" s="3"/>
      <c r="E29" s="7"/>
      <c r="F29" s="7"/>
      <c r="G29" s="7"/>
      <c r="H29" s="23" t="str">
        <f t="shared" si="0"/>
        <v>[--] -23--SK Rektor No.</v>
      </c>
      <c r="I29" s="22" t="s">
        <v>7</v>
      </c>
      <c r="L29" s="2">
        <v>23</v>
      </c>
      <c r="M29" s="2"/>
      <c r="N29" s="3"/>
      <c r="O29" s="7"/>
      <c r="P29" s="7"/>
      <c r="Q29" s="7"/>
      <c r="R29" s="23" t="str">
        <f>CONCATENATE("[",O29,"-",P29,"-",Q29,"]"," ",N29,"-",S29,"-",M29)</f>
        <v>[--] -74-</v>
      </c>
      <c r="S29" s="22" t="s">
        <v>86</v>
      </c>
    </row>
    <row r="30" spans="1:19">
      <c r="A30" s="2">
        <v>24</v>
      </c>
      <c r="B30" s="2"/>
      <c r="C30" s="2"/>
      <c r="D30" s="3"/>
      <c r="E30" s="7"/>
      <c r="F30" s="7"/>
      <c r="G30" s="7"/>
      <c r="H30" s="23" t="str">
        <f t="shared" si="0"/>
        <v>[--] -24--SK Rektor No.</v>
      </c>
      <c r="I30" s="22" t="s">
        <v>4</v>
      </c>
      <c r="L30" s="2">
        <v>24</v>
      </c>
      <c r="M30" s="2"/>
      <c r="N30" s="3"/>
      <c r="O30" s="7"/>
      <c r="P30" s="7"/>
      <c r="Q30" s="7"/>
      <c r="R30" s="23" t="str">
        <f>CONCATENATE("[",O30,"-",P30,"-",Q30,"]"," ",N30,"-",S30,"-",M30)</f>
        <v>[--] -75-</v>
      </c>
      <c r="S30" s="22" t="s">
        <v>87</v>
      </c>
    </row>
    <row r="31" spans="1:19">
      <c r="A31" s="2">
        <v>25</v>
      </c>
      <c r="B31" s="2"/>
      <c r="C31" s="2"/>
      <c r="D31" s="3"/>
      <c r="E31" s="7"/>
      <c r="F31" s="7"/>
      <c r="G31" s="7"/>
      <c r="H31" s="23" t="str">
        <f t="shared" si="0"/>
        <v>[--] -25--SK Rektor No.</v>
      </c>
      <c r="I31" s="22" t="s">
        <v>32</v>
      </c>
      <c r="L31" s="2">
        <v>25</v>
      </c>
      <c r="M31" s="2"/>
      <c r="N31" s="3"/>
      <c r="O31" s="7"/>
      <c r="P31" s="7"/>
      <c r="Q31" s="7"/>
      <c r="R31" s="23" t="str">
        <f>CONCATENATE("[",O31,"-",P31,"-",Q31,"]"," ",N31,"-",S31,"-",M31)</f>
        <v>[--] -76-</v>
      </c>
      <c r="S31" s="22" t="s">
        <v>88</v>
      </c>
    </row>
    <row r="32" spans="1:19">
      <c r="A32" s="2">
        <v>26</v>
      </c>
      <c r="B32" s="2"/>
      <c r="C32" s="2"/>
      <c r="D32" s="3"/>
      <c r="E32" s="7"/>
      <c r="F32" s="7"/>
      <c r="G32" s="7"/>
      <c r="H32" s="23" t="str">
        <f t="shared" si="0"/>
        <v>[--] -26--SK Rektor No.</v>
      </c>
      <c r="I32" s="22" t="s">
        <v>37</v>
      </c>
      <c r="L32" s="2">
        <v>26</v>
      </c>
      <c r="M32" s="2"/>
      <c r="N32" s="3"/>
      <c r="O32" s="7"/>
      <c r="P32" s="7"/>
      <c r="Q32" s="7"/>
      <c r="R32" s="23" t="str">
        <f>CONCATENATE("[",O32,"-",P32,"-",Q32,"]"," ",N32,"-",S32,"-",M32)</f>
        <v>[--] -77-</v>
      </c>
      <c r="S32" s="22" t="s">
        <v>89</v>
      </c>
    </row>
    <row r="33" spans="1:19">
      <c r="A33" s="2">
        <v>27</v>
      </c>
      <c r="B33" s="2"/>
      <c r="C33" s="2"/>
      <c r="D33" s="3"/>
      <c r="E33" s="7"/>
      <c r="F33" s="7"/>
      <c r="G33" s="7"/>
      <c r="H33" s="23" t="str">
        <f t="shared" si="0"/>
        <v>[--] -27--SK Rektor No.</v>
      </c>
      <c r="I33" s="22" t="s">
        <v>38</v>
      </c>
      <c r="L33" s="2">
        <v>27</v>
      </c>
      <c r="M33" s="2"/>
      <c r="N33" s="3"/>
      <c r="O33" s="7"/>
      <c r="P33" s="7"/>
      <c r="Q33" s="7"/>
      <c r="R33" s="23" t="str">
        <f>CONCATENATE("[",O33,"-",P33,"-",Q33,"]"," ",N33,"-",S33,"-",M33)</f>
        <v>[--] -78-</v>
      </c>
      <c r="S33" s="22" t="s">
        <v>90</v>
      </c>
    </row>
    <row r="34" spans="1:19">
      <c r="A34" s="2">
        <v>28</v>
      </c>
      <c r="B34" s="2"/>
      <c r="C34" s="2"/>
      <c r="D34" s="3"/>
      <c r="E34" s="7"/>
      <c r="F34" s="7"/>
      <c r="G34" s="7"/>
      <c r="H34" s="23" t="str">
        <f t="shared" si="0"/>
        <v>[--] -28--SK Rektor No.</v>
      </c>
      <c r="I34" s="22" t="s">
        <v>39</v>
      </c>
      <c r="L34" s="2">
        <v>28</v>
      </c>
      <c r="M34" s="2"/>
      <c r="N34" s="3"/>
      <c r="O34" s="7"/>
      <c r="P34" s="7"/>
      <c r="Q34" s="7"/>
      <c r="R34" s="23" t="str">
        <f>CONCATENATE("[",O34,"-",P34,"-",Q34,"]"," ",N34,"-",S34,"-",M34)</f>
        <v>[--] -79-</v>
      </c>
      <c r="S34" s="22" t="s">
        <v>91</v>
      </c>
    </row>
    <row r="35" spans="1:19">
      <c r="A35" s="2">
        <v>29</v>
      </c>
      <c r="B35" s="17"/>
      <c r="C35" s="17"/>
      <c r="D35" s="18"/>
      <c r="E35" s="7"/>
      <c r="F35" s="7"/>
      <c r="G35" s="7"/>
      <c r="H35" s="23" t="str">
        <f t="shared" si="0"/>
        <v>[--] -29--SK Rektor No.</v>
      </c>
      <c r="I35" s="22" t="s">
        <v>40</v>
      </c>
      <c r="L35" s="2">
        <v>29</v>
      </c>
      <c r="M35" s="17"/>
      <c r="N35" s="18"/>
      <c r="O35" s="7"/>
      <c r="P35" s="7"/>
      <c r="Q35" s="7"/>
      <c r="R35" s="23" t="str">
        <f>CONCATENATE("[",O35,"-",P35,"-",Q35,"]"," ",N35,"-",S35,"-",M35)</f>
        <v>[--] -80-</v>
      </c>
      <c r="S35" s="22" t="s">
        <v>92</v>
      </c>
    </row>
    <row r="36" spans="1:19">
      <c r="A36" s="2">
        <v>30</v>
      </c>
      <c r="B36" s="17"/>
      <c r="C36" s="17"/>
      <c r="D36" s="18"/>
      <c r="E36" s="7"/>
      <c r="F36" s="7"/>
      <c r="G36" s="7"/>
      <c r="H36" s="23" t="str">
        <f t="shared" si="0"/>
        <v>[--] -30--SK Rektor No.</v>
      </c>
      <c r="I36" s="22" t="s">
        <v>41</v>
      </c>
      <c r="L36" s="2">
        <v>30</v>
      </c>
      <c r="M36" s="17"/>
      <c r="N36" s="18"/>
      <c r="O36" s="7"/>
      <c r="P36" s="7"/>
      <c r="Q36" s="7"/>
      <c r="R36" s="23" t="str">
        <f>CONCATENATE("[",O36,"-",P36,"-",Q36,"]"," ",N36,"-",S36,"-",M36)</f>
        <v>[--] -81-</v>
      </c>
      <c r="S36" s="22" t="s">
        <v>93</v>
      </c>
    </row>
    <row r="37" spans="1:19">
      <c r="A37" s="2">
        <v>31</v>
      </c>
      <c r="B37" s="17"/>
      <c r="C37" s="17"/>
      <c r="D37" s="18"/>
      <c r="E37" s="7"/>
      <c r="F37" s="7"/>
      <c r="G37" s="7"/>
      <c r="H37" s="23" t="str">
        <f t="shared" si="0"/>
        <v>[--] -31--SK Rektor No.</v>
      </c>
      <c r="I37" s="22" t="s">
        <v>42</v>
      </c>
      <c r="L37" s="2">
        <v>31</v>
      </c>
      <c r="M37" s="17"/>
      <c r="N37" s="18"/>
      <c r="O37" s="7"/>
      <c r="P37" s="7"/>
      <c r="Q37" s="7"/>
      <c r="R37" s="23" t="str">
        <f>CONCATENATE("[",O37,"-",P37,"-",Q37,"]"," ",N37,"-",S37,"-",M37)</f>
        <v>[--] -82-</v>
      </c>
      <c r="S37" s="22" t="s">
        <v>94</v>
      </c>
    </row>
    <row r="38" spans="1:19">
      <c r="A38" s="2">
        <v>32</v>
      </c>
      <c r="B38" s="17"/>
      <c r="C38" s="17"/>
      <c r="D38" s="18"/>
      <c r="E38" s="7"/>
      <c r="F38" s="7"/>
      <c r="G38" s="7"/>
      <c r="H38" s="23" t="str">
        <f t="shared" si="0"/>
        <v>[--] -32--SK Rektor No.</v>
      </c>
      <c r="I38" s="22" t="s">
        <v>43</v>
      </c>
      <c r="L38" s="2">
        <v>32</v>
      </c>
      <c r="M38" s="17"/>
      <c r="N38" s="18"/>
      <c r="O38" s="7"/>
      <c r="P38" s="7"/>
      <c r="Q38" s="7"/>
      <c r="R38" s="23" t="str">
        <f>CONCATENATE("[",O38,"-",P38,"-",Q38,"]"," ",N38,"-",S38,"-",M38)</f>
        <v>[--] -83-</v>
      </c>
      <c r="S38" s="22" t="s">
        <v>95</v>
      </c>
    </row>
    <row r="39" spans="1:19">
      <c r="A39" s="2">
        <v>33</v>
      </c>
      <c r="B39" s="17"/>
      <c r="C39" s="17"/>
      <c r="D39" s="18"/>
      <c r="E39" s="7"/>
      <c r="F39" s="7"/>
      <c r="G39" s="7"/>
      <c r="H39" s="23" t="str">
        <f t="shared" si="0"/>
        <v>[--] -33--SK Rektor No.</v>
      </c>
      <c r="I39" s="22" t="s">
        <v>44</v>
      </c>
      <c r="L39" s="2">
        <v>33</v>
      </c>
      <c r="M39" s="17"/>
      <c r="N39" s="18"/>
      <c r="O39" s="7"/>
      <c r="P39" s="7"/>
      <c r="Q39" s="7"/>
      <c r="R39" s="23" t="str">
        <f>CONCATENATE("[",O39,"-",P39,"-",Q39,"]"," ",N39,"-",S39,"-",M39)</f>
        <v>[--] -84-</v>
      </c>
      <c r="S39" s="22" t="s">
        <v>96</v>
      </c>
    </row>
    <row r="40" spans="1:19">
      <c r="A40" s="2">
        <v>34</v>
      </c>
      <c r="B40" s="17"/>
      <c r="C40" s="17"/>
      <c r="D40" s="18"/>
      <c r="E40" s="7"/>
      <c r="F40" s="7"/>
      <c r="G40" s="7"/>
      <c r="H40" s="23" t="str">
        <f t="shared" si="0"/>
        <v>[--] -34--SK Rektor No.</v>
      </c>
      <c r="I40" s="22" t="s">
        <v>45</v>
      </c>
      <c r="L40" s="2">
        <v>34</v>
      </c>
      <c r="M40" s="17"/>
      <c r="N40" s="18"/>
      <c r="O40" s="7"/>
      <c r="P40" s="7"/>
      <c r="Q40" s="7"/>
      <c r="R40" s="23" t="str">
        <f>CONCATENATE("[",O40,"-",P40,"-",Q40,"]"," ",N40,"-",S40,"-",M40)</f>
        <v>[--] -85-</v>
      </c>
      <c r="S40" s="22" t="s">
        <v>97</v>
      </c>
    </row>
    <row r="41" spans="1:19">
      <c r="A41" s="2">
        <v>35</v>
      </c>
      <c r="B41" s="17"/>
      <c r="C41" s="17"/>
      <c r="D41" s="18"/>
      <c r="E41" s="7"/>
      <c r="F41" s="7"/>
      <c r="G41" s="7"/>
      <c r="H41" s="23" t="str">
        <f t="shared" si="0"/>
        <v>[--] -35--SK Rektor No.</v>
      </c>
      <c r="I41" s="22" t="s">
        <v>46</v>
      </c>
      <c r="L41" s="2">
        <v>35</v>
      </c>
      <c r="M41" s="17"/>
      <c r="N41" s="18"/>
      <c r="O41" s="7"/>
      <c r="P41" s="7"/>
      <c r="Q41" s="7"/>
      <c r="R41" s="23" t="str">
        <f>CONCATENATE("[",O41,"-",P41,"-",Q41,"]"," ",N41,"-",S41,"-",M41)</f>
        <v>[--] -86-</v>
      </c>
      <c r="S41" s="22" t="s">
        <v>98</v>
      </c>
    </row>
    <row r="42" spans="1:19">
      <c r="A42" s="2">
        <v>36</v>
      </c>
      <c r="B42" s="17"/>
      <c r="C42" s="17"/>
      <c r="D42" s="18"/>
      <c r="E42" s="7"/>
      <c r="F42" s="7"/>
      <c r="G42" s="7"/>
      <c r="H42" s="23" t="str">
        <f t="shared" si="0"/>
        <v>[--] -36--SK Rektor No.</v>
      </c>
      <c r="I42" s="22" t="s">
        <v>47</v>
      </c>
      <c r="L42" s="2">
        <v>36</v>
      </c>
      <c r="M42" s="17"/>
      <c r="N42" s="18"/>
      <c r="O42" s="7"/>
      <c r="P42" s="7"/>
      <c r="Q42" s="7"/>
      <c r="R42" s="23" t="str">
        <f>CONCATENATE("[",O42,"-",P42,"-",Q42,"]"," ",N42,"-",S42,"-",M42)</f>
        <v>[--] -87-</v>
      </c>
      <c r="S42" s="22" t="s">
        <v>99</v>
      </c>
    </row>
    <row r="43" spans="1:19">
      <c r="A43" s="2">
        <v>37</v>
      </c>
      <c r="B43" s="17"/>
      <c r="C43" s="17"/>
      <c r="D43" s="18"/>
      <c r="E43" s="7"/>
      <c r="F43" s="7"/>
      <c r="G43" s="7"/>
      <c r="H43" s="23" t="str">
        <f t="shared" si="0"/>
        <v>[--] -37--SK Rektor No.</v>
      </c>
      <c r="I43" s="22" t="s">
        <v>48</v>
      </c>
      <c r="L43" s="2">
        <v>37</v>
      </c>
      <c r="M43" s="17"/>
      <c r="N43" s="18"/>
      <c r="O43" s="7"/>
      <c r="P43" s="7"/>
      <c r="Q43" s="7"/>
      <c r="R43" s="23" t="str">
        <f>CONCATENATE("[",O43,"-",P43,"-",Q43,"]"," ",N43,"-",S43,"-",M43)</f>
        <v>[--] -88-</v>
      </c>
      <c r="S43" s="22" t="s">
        <v>100</v>
      </c>
    </row>
    <row r="44" spans="1:19">
      <c r="A44" s="2">
        <v>38</v>
      </c>
      <c r="B44" s="17"/>
      <c r="C44" s="17"/>
      <c r="D44" s="18"/>
      <c r="E44" s="7"/>
      <c r="F44" s="7"/>
      <c r="G44" s="7"/>
      <c r="H44" s="23" t="str">
        <f t="shared" si="0"/>
        <v>[--] -38--SK Rektor No.</v>
      </c>
      <c r="I44" s="22" t="s">
        <v>49</v>
      </c>
      <c r="L44" s="2">
        <v>38</v>
      </c>
      <c r="M44" s="17"/>
      <c r="N44" s="18"/>
      <c r="O44" s="7"/>
      <c r="P44" s="7"/>
      <c r="Q44" s="7"/>
      <c r="R44" s="23" t="str">
        <f>CONCATENATE("[",O44,"-",P44,"-",Q44,"]"," ",N44,"-",S44,"-",M44)</f>
        <v>[--] -89-</v>
      </c>
      <c r="S44" s="22" t="s">
        <v>101</v>
      </c>
    </row>
    <row r="45" spans="1:19">
      <c r="A45" s="2">
        <v>39</v>
      </c>
      <c r="B45" s="17"/>
      <c r="C45" s="17"/>
      <c r="D45" s="18"/>
      <c r="E45" s="7"/>
      <c r="F45" s="7"/>
      <c r="G45" s="7"/>
      <c r="H45" s="23" t="str">
        <f t="shared" si="0"/>
        <v>[--] -39--SK Rektor No.</v>
      </c>
      <c r="I45" s="22" t="s">
        <v>50</v>
      </c>
      <c r="L45" s="2">
        <v>39</v>
      </c>
      <c r="M45" s="17"/>
      <c r="N45" s="18"/>
      <c r="O45" s="7"/>
      <c r="P45" s="7"/>
      <c r="Q45" s="7"/>
      <c r="R45" s="23" t="str">
        <f>CONCATENATE("[",O45,"-",P45,"-",Q45,"]"," ",N45,"-",S45,"-",M45)</f>
        <v>[--] -90-</v>
      </c>
      <c r="S45" s="22" t="s">
        <v>102</v>
      </c>
    </row>
    <row r="46" spans="1:19">
      <c r="A46" s="2">
        <v>40</v>
      </c>
      <c r="B46" s="17"/>
      <c r="C46" s="17"/>
      <c r="D46" s="18"/>
      <c r="E46" s="7"/>
      <c r="F46" s="7"/>
      <c r="G46" s="7"/>
      <c r="H46" s="23" t="str">
        <f t="shared" si="0"/>
        <v>[--] -40--SK Rektor No.</v>
      </c>
      <c r="I46" s="22" t="s">
        <v>51</v>
      </c>
      <c r="L46" s="2">
        <v>40</v>
      </c>
      <c r="M46" s="17"/>
      <c r="N46" s="18"/>
      <c r="O46" s="7"/>
      <c r="P46" s="7"/>
      <c r="Q46" s="7"/>
      <c r="R46" s="23" t="str">
        <f>CONCATENATE("[",O46,"-",P46,"-",Q46,"]"," ",N46,"-",S46,"-",M46)</f>
        <v>[--] -91-</v>
      </c>
      <c r="S46" s="22" t="s">
        <v>103</v>
      </c>
    </row>
    <row r="47" spans="1:19">
      <c r="A47" s="2">
        <v>41</v>
      </c>
      <c r="B47" s="17"/>
      <c r="C47" s="17"/>
      <c r="D47" s="18"/>
      <c r="E47" s="7"/>
      <c r="F47" s="7"/>
      <c r="G47" s="7"/>
      <c r="H47" s="23" t="str">
        <f t="shared" si="0"/>
        <v>[--] -41--SK Rektor No.</v>
      </c>
      <c r="I47" s="22" t="s">
        <v>52</v>
      </c>
      <c r="L47" s="2">
        <v>41</v>
      </c>
      <c r="M47" s="17"/>
      <c r="N47" s="18"/>
      <c r="O47" s="7"/>
      <c r="P47" s="7"/>
      <c r="Q47" s="7"/>
      <c r="R47" s="23" t="str">
        <f>CONCATENATE("[",O47,"-",P47,"-",Q47,"]"," ",N47,"-",S47,"-",M47)</f>
        <v>[--] -92-</v>
      </c>
      <c r="S47" s="22" t="s">
        <v>104</v>
      </c>
    </row>
    <row r="48" spans="1:19">
      <c r="A48" s="2">
        <v>42</v>
      </c>
      <c r="B48" s="17"/>
      <c r="C48" s="17"/>
      <c r="D48" s="18"/>
      <c r="E48" s="7"/>
      <c r="F48" s="7"/>
      <c r="G48" s="7"/>
      <c r="H48" s="23" t="str">
        <f t="shared" si="0"/>
        <v>[--] -42--SK Rektor No.</v>
      </c>
      <c r="I48" s="22" t="s">
        <v>53</v>
      </c>
      <c r="L48" s="2">
        <v>42</v>
      </c>
      <c r="M48" s="17"/>
      <c r="N48" s="18"/>
      <c r="O48" s="7"/>
      <c r="P48" s="7"/>
      <c r="Q48" s="7"/>
      <c r="R48" s="23" t="str">
        <f>CONCATENATE("[",O48,"-",P48,"-",Q48,"]"," ",N48,"-",S48,"-",M48)</f>
        <v>[--] -93-</v>
      </c>
      <c r="S48" s="22" t="s">
        <v>105</v>
      </c>
    </row>
    <row r="49" spans="1:19">
      <c r="A49" s="2">
        <v>43</v>
      </c>
      <c r="B49" s="17"/>
      <c r="C49" s="17"/>
      <c r="D49" s="18"/>
      <c r="E49" s="7"/>
      <c r="F49" s="7"/>
      <c r="G49" s="7"/>
      <c r="H49" s="23" t="str">
        <f t="shared" si="0"/>
        <v>[--] -43--SK Rektor No.</v>
      </c>
      <c r="I49" s="22" t="s">
        <v>54</v>
      </c>
      <c r="L49" s="2">
        <v>43</v>
      </c>
      <c r="M49" s="17"/>
      <c r="N49" s="18"/>
      <c r="O49" s="7"/>
      <c r="P49" s="7"/>
      <c r="Q49" s="7"/>
      <c r="R49" s="23" t="str">
        <f>CONCATENATE("[",O49,"-",P49,"-",Q49,"]"," ",N49,"-",S49,"-",M49)</f>
        <v>[--] -94-</v>
      </c>
      <c r="S49" s="22" t="s">
        <v>106</v>
      </c>
    </row>
    <row r="50" spans="1:19">
      <c r="A50" s="2">
        <v>44</v>
      </c>
      <c r="B50" s="17"/>
      <c r="C50" s="17"/>
      <c r="D50" s="18"/>
      <c r="E50" s="7"/>
      <c r="F50" s="7"/>
      <c r="G50" s="7"/>
      <c r="H50" s="23" t="str">
        <f t="shared" si="0"/>
        <v>[--] -44--SK Rektor No.</v>
      </c>
      <c r="I50" s="22" t="s">
        <v>55</v>
      </c>
      <c r="L50" s="2">
        <v>44</v>
      </c>
      <c r="M50" s="17"/>
      <c r="N50" s="18"/>
      <c r="O50" s="7"/>
      <c r="P50" s="7"/>
      <c r="Q50" s="7"/>
      <c r="R50" s="23" t="str">
        <f>CONCATENATE("[",O50,"-",P50,"-",Q50,"]"," ",N50,"-",S50,"-",M50)</f>
        <v>[--] -95-</v>
      </c>
      <c r="S50" s="22" t="s">
        <v>107</v>
      </c>
    </row>
    <row r="51" spans="1:19">
      <c r="A51" s="2">
        <v>45</v>
      </c>
      <c r="B51" s="17"/>
      <c r="C51" s="17"/>
      <c r="D51" s="18"/>
      <c r="E51" s="7"/>
      <c r="F51" s="7"/>
      <c r="G51" s="7"/>
      <c r="H51" s="23" t="str">
        <f t="shared" si="0"/>
        <v>[--] -45--SK Rektor No.</v>
      </c>
      <c r="I51" s="22" t="s">
        <v>56</v>
      </c>
      <c r="L51" s="2">
        <v>45</v>
      </c>
      <c r="M51" s="17"/>
      <c r="N51" s="18"/>
      <c r="O51" s="7"/>
      <c r="P51" s="7"/>
      <c r="Q51" s="7"/>
      <c r="R51" s="23" t="str">
        <f>CONCATENATE("[",O51,"-",P51,"-",Q51,"]"," ",N51,"-",S51,"-",M51)</f>
        <v>[--] -96-</v>
      </c>
      <c r="S51" s="22" t="s">
        <v>108</v>
      </c>
    </row>
    <row r="52" spans="1:19">
      <c r="A52" s="2">
        <v>46</v>
      </c>
      <c r="B52" s="17"/>
      <c r="C52" s="17"/>
      <c r="D52" s="18"/>
      <c r="E52" s="7"/>
      <c r="F52" s="7"/>
      <c r="G52" s="7"/>
      <c r="H52" s="23" t="str">
        <f t="shared" si="0"/>
        <v>[--] -46--SK Rektor No.</v>
      </c>
      <c r="I52" s="22" t="s">
        <v>57</v>
      </c>
      <c r="L52" s="2">
        <v>46</v>
      </c>
      <c r="M52" s="17"/>
      <c r="N52" s="18"/>
      <c r="O52" s="7"/>
      <c r="P52" s="7"/>
      <c r="Q52" s="7"/>
      <c r="R52" s="23" t="str">
        <f>CONCATENATE("[",O52,"-",P52,"-",Q52,"]"," ",N52,"-",S52,"-",M52)</f>
        <v>[--] -97-</v>
      </c>
      <c r="S52" s="22" t="s">
        <v>109</v>
      </c>
    </row>
    <row r="53" spans="1:19">
      <c r="A53" s="2">
        <v>47</v>
      </c>
      <c r="B53" s="17"/>
      <c r="C53" s="17"/>
      <c r="D53" s="18"/>
      <c r="E53" s="7"/>
      <c r="F53" s="7"/>
      <c r="G53" s="7"/>
      <c r="H53" s="23" t="str">
        <f t="shared" si="0"/>
        <v>[--] -47--SK Rektor No.</v>
      </c>
      <c r="I53" s="22" t="s">
        <v>58</v>
      </c>
      <c r="L53" s="2">
        <v>47</v>
      </c>
      <c r="M53" s="17"/>
      <c r="N53" s="18"/>
      <c r="O53" s="7"/>
      <c r="P53" s="7"/>
      <c r="Q53" s="7"/>
      <c r="R53" s="23" t="str">
        <f>CONCATENATE("[",O53,"-",P53,"-",Q53,"]"," ",N53,"-",S53,"-",M53)</f>
        <v>[--] -98-</v>
      </c>
      <c r="S53" s="22" t="s">
        <v>110</v>
      </c>
    </row>
    <row r="54" spans="1:19">
      <c r="A54" s="2">
        <v>48</v>
      </c>
      <c r="B54" s="17"/>
      <c r="C54" s="17"/>
      <c r="D54" s="18"/>
      <c r="E54" s="7"/>
      <c r="F54" s="7"/>
      <c r="G54" s="7"/>
      <c r="H54" s="23" t="str">
        <f t="shared" si="0"/>
        <v>[--] -48--SK Rektor No.</v>
      </c>
      <c r="I54" s="22" t="s">
        <v>59</v>
      </c>
      <c r="L54" s="2">
        <v>48</v>
      </c>
      <c r="M54" s="17"/>
      <c r="N54" s="18"/>
      <c r="O54" s="7"/>
      <c r="P54" s="7"/>
      <c r="Q54" s="7"/>
      <c r="R54" s="23" t="str">
        <f>CONCATENATE("[",O54,"-",P54,"-",Q54,"]"," ",N54,"-",S54,"-",M54)</f>
        <v>[--] -99-</v>
      </c>
      <c r="S54" s="22" t="s">
        <v>111</v>
      </c>
    </row>
    <row r="55" spans="1:19">
      <c r="A55" s="2">
        <v>49</v>
      </c>
      <c r="B55" s="17"/>
      <c r="C55" s="17"/>
      <c r="D55" s="18"/>
      <c r="E55" s="7"/>
      <c r="F55" s="7"/>
      <c r="G55" s="7"/>
      <c r="H55" s="23" t="str">
        <f t="shared" si="0"/>
        <v>[--] -49--SK Rektor No.</v>
      </c>
      <c r="I55" s="22" t="s">
        <v>60</v>
      </c>
      <c r="L55" s="2">
        <v>49</v>
      </c>
      <c r="M55" s="17"/>
      <c r="N55" s="18"/>
      <c r="O55" s="7"/>
      <c r="P55" s="7"/>
      <c r="Q55" s="7"/>
      <c r="R55" s="23" t="str">
        <f>CONCATENATE("[",O55,"-",P55,"-",Q55,"]"," ",N55,"-",S55,"-",M55)</f>
        <v>[--] -100-</v>
      </c>
      <c r="S55" s="22" t="s">
        <v>112</v>
      </c>
    </row>
    <row r="56" spans="1:19">
      <c r="A56" s="2">
        <v>50</v>
      </c>
      <c r="B56" s="17"/>
      <c r="C56" s="17"/>
      <c r="D56" s="18"/>
      <c r="E56" s="7"/>
      <c r="F56" s="7"/>
      <c r="G56" s="7"/>
      <c r="H56" s="23" t="str">
        <f t="shared" si="0"/>
        <v>[--] -50--SK Rektor No.</v>
      </c>
      <c r="I56" s="22" t="s">
        <v>61</v>
      </c>
      <c r="L56" s="2">
        <v>50</v>
      </c>
      <c r="M56" s="17"/>
      <c r="N56" s="18"/>
      <c r="O56" s="7"/>
      <c r="P56" s="7"/>
      <c r="Q56" s="7"/>
      <c r="R56" s="23" t="str">
        <f>CONCATENATE("[",O56,"-",P56,"-",Q56,"]"," ",N56,"-",S56,"-",M56)</f>
        <v>[--] -101-</v>
      </c>
      <c r="S56" s="22" t="s">
        <v>113</v>
      </c>
    </row>
  </sheetData>
  <mergeCells count="5">
    <mergeCell ref="A2:S2"/>
    <mergeCell ref="A4:I4"/>
    <mergeCell ref="L4:S4"/>
    <mergeCell ref="J5:J7"/>
    <mergeCell ref="T5:T6"/>
  </mergeCells>
  <pageMargins left="0.7" right="0.7" top="0.75" bottom="0.75" header="0.3" footer="0.3"/>
  <pageSetup paperSize="9" scale="50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TATA KELOLA</vt:lpstr>
      <vt:lpstr>KERJASAMA</vt:lpstr>
      <vt:lpstr>PENJAMINAN MUTU</vt:lpstr>
      <vt:lpstr>HASIL SURVEI KEPUASAN</vt:lpstr>
      <vt:lpstr>KEMAHASISWAAN &amp; ALUMNI</vt:lpstr>
      <vt:lpstr>SUMBER DAYA</vt:lpstr>
      <vt:lpstr>KURIKULUM</vt:lpstr>
      <vt:lpstr>INOVASI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hudwis</dc:creator>
  <cp:lastModifiedBy>mira</cp:lastModifiedBy>
  <cp:lastPrinted>2018-11-22T07:34:10Z</cp:lastPrinted>
  <dcterms:created xsi:type="dcterms:W3CDTF">2018-05-21T08:24:41Z</dcterms:created>
  <dcterms:modified xsi:type="dcterms:W3CDTF">2019-01-08T08:52:29Z</dcterms:modified>
</cp:coreProperties>
</file>